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 yWindow="-15" windowWidth="11970" windowHeight="3135"/>
  </bookViews>
  <sheets>
    <sheet name="M017(2-15)" sheetId="28" r:id="rId1"/>
    <sheet name="M018(2-16)" sheetId="13" r:id="rId2"/>
    <sheet name="M019(2-17)" sheetId="21" r:id="rId3"/>
    <sheet name="M020(2-18)" sheetId="22" r:id="rId4"/>
    <sheet name="M021(2-19)" sheetId="16" r:id="rId5"/>
    <sheet name="M022(2-20)" sheetId="20" r:id="rId6"/>
    <sheet name="M023(2-21)" sheetId="27" r:id="rId7"/>
    <sheet name="M024(2-22)" sheetId="24" r:id="rId8"/>
    <sheet name="M025(2-23)" sheetId="19" r:id="rId9"/>
  </sheets>
  <definedNames>
    <definedName name="_xlnm.Print_Area" localSheetId="0">'M017(2-15)'!$A$1:$H$26</definedName>
    <definedName name="_xlnm.Print_Area" localSheetId="7">'M024(2-22)'!$A$1:$BM$55</definedName>
  </definedNames>
  <calcPr calcId="125725"/>
</workbook>
</file>

<file path=xl/calcChain.xml><?xml version="1.0" encoding="utf-8"?>
<calcChain xmlns="http://schemas.openxmlformats.org/spreadsheetml/2006/main">
  <c r="H9" i="20"/>
  <c r="BE22"/>
  <c r="BE21"/>
  <c r="BE20"/>
  <c r="BE19"/>
  <c r="BE18"/>
  <c r="BE17"/>
  <c r="BE16"/>
  <c r="BE15"/>
  <c r="BE14"/>
  <c r="BE13"/>
  <c r="BE12"/>
  <c r="BE11"/>
  <c r="BE10"/>
  <c r="BE9"/>
  <c r="BE8"/>
  <c r="H21"/>
  <c r="H20"/>
  <c r="H19"/>
  <c r="H18"/>
  <c r="H17"/>
  <c r="H16"/>
  <c r="H15"/>
  <c r="H14"/>
  <c r="H13"/>
  <c r="H12"/>
  <c r="H11"/>
  <c r="H10"/>
  <c r="H8"/>
  <c r="H22"/>
  <c r="BE7" l="1"/>
  <c r="H7"/>
  <c r="D8" l="1"/>
  <c r="D9"/>
  <c r="D10"/>
  <c r="D11"/>
  <c r="D12"/>
  <c r="D13"/>
  <c r="D14"/>
  <c r="D15"/>
  <c r="D16"/>
  <c r="D17"/>
  <c r="D18"/>
  <c r="D19"/>
  <c r="D20"/>
  <c r="G12" i="27"/>
  <c r="F12" s="1"/>
  <c r="B12"/>
  <c r="BI15" i="20"/>
  <c r="AX15"/>
  <c r="B6" i="28"/>
  <c r="AD7" i="20"/>
  <c r="S7"/>
  <c r="B9" i="27"/>
  <c r="B10"/>
  <c r="B11"/>
  <c r="B13"/>
  <c r="B14"/>
  <c r="B15"/>
  <c r="B16"/>
  <c r="B17"/>
  <c r="B18"/>
  <c r="B19"/>
  <c r="B20"/>
  <c r="B21"/>
  <c r="B22"/>
  <c r="B8"/>
  <c r="G15" i="20" l="1"/>
  <c r="G18" i="27"/>
  <c r="F18" s="1"/>
  <c r="G19"/>
  <c r="F19" s="1"/>
  <c r="G20"/>
  <c r="F20" s="1"/>
  <c r="G21"/>
  <c r="F21" s="1"/>
  <c r="G22"/>
  <c r="B7" i="20"/>
  <c r="AX19"/>
  <c r="AX20"/>
  <c r="AX21"/>
  <c r="AX22"/>
  <c r="BI19"/>
  <c r="BI20"/>
  <c r="BI21"/>
  <c r="BI22"/>
  <c r="D21"/>
  <c r="D22"/>
  <c r="E6" i="28"/>
  <c r="F6"/>
  <c r="G6"/>
  <c r="H6"/>
  <c r="AN7" i="27"/>
  <c r="AM7"/>
  <c r="AL7"/>
  <c r="AK7"/>
  <c r="AJ7"/>
  <c r="AI7"/>
  <c r="AH7"/>
  <c r="AG7"/>
  <c r="AF7"/>
  <c r="AE7"/>
  <c r="AD7"/>
  <c r="AC7"/>
  <c r="AB7"/>
  <c r="AA7"/>
  <c r="Z7"/>
  <c r="Y7"/>
  <c r="X7"/>
  <c r="W7"/>
  <c r="V7"/>
  <c r="G17"/>
  <c r="F17" s="1"/>
  <c r="G16"/>
  <c r="F16" s="1"/>
  <c r="G15"/>
  <c r="F15" s="1"/>
  <c r="G14"/>
  <c r="F14" s="1"/>
  <c r="G13"/>
  <c r="F13" s="1"/>
  <c r="G11"/>
  <c r="F11" s="1"/>
  <c r="G10"/>
  <c r="F10" s="1"/>
  <c r="G9"/>
  <c r="F9" s="1"/>
  <c r="G8"/>
  <c r="F8" s="1"/>
  <c r="T7"/>
  <c r="S7"/>
  <c r="R7"/>
  <c r="Q7"/>
  <c r="P7"/>
  <c r="O7"/>
  <c r="N7"/>
  <c r="M7"/>
  <c r="L7"/>
  <c r="K7"/>
  <c r="J7"/>
  <c r="I7"/>
  <c r="H7"/>
  <c r="E7"/>
  <c r="D7"/>
  <c r="C7"/>
  <c r="B7"/>
  <c r="BI18" i="20"/>
  <c r="AX18"/>
  <c r="BI17"/>
  <c r="AX17"/>
  <c r="G17" s="1"/>
  <c r="BI16"/>
  <c r="AX16"/>
  <c r="BI14"/>
  <c r="AX14"/>
  <c r="G14" s="1"/>
  <c r="BI13"/>
  <c r="AX13"/>
  <c r="BI12"/>
  <c r="AX12"/>
  <c r="G12" s="1"/>
  <c r="BI11"/>
  <c r="AX11"/>
  <c r="BI10"/>
  <c r="AX10"/>
  <c r="G10" s="1"/>
  <c r="BI9"/>
  <c r="AX9"/>
  <c r="BI8"/>
  <c r="AX8"/>
  <c r="G8" s="1"/>
  <c r="BM7"/>
  <c r="BL7"/>
  <c r="BK7"/>
  <c r="BJ7"/>
  <c r="BH7"/>
  <c r="BG7"/>
  <c r="BF7"/>
  <c r="BD7"/>
  <c r="BC7"/>
  <c r="BB7"/>
  <c r="BA7"/>
  <c r="AZ7"/>
  <c r="AY7"/>
  <c r="AW7"/>
  <c r="AV7"/>
  <c r="AU7"/>
  <c r="AS7"/>
  <c r="AR7"/>
  <c r="AQ7"/>
  <c r="AP7"/>
  <c r="AO7"/>
  <c r="AN7"/>
  <c r="AM7"/>
  <c r="AL7"/>
  <c r="AK7"/>
  <c r="AJ7"/>
  <c r="AI7"/>
  <c r="AH7"/>
  <c r="AG7"/>
  <c r="AF7"/>
  <c r="AE7"/>
  <c r="AC7"/>
  <c r="AB7"/>
  <c r="AA7"/>
  <c r="Z7"/>
  <c r="Y7"/>
  <c r="W7"/>
  <c r="V7"/>
  <c r="T7"/>
  <c r="R7"/>
  <c r="Q7"/>
  <c r="P7"/>
  <c r="O7"/>
  <c r="N7"/>
  <c r="M7"/>
  <c r="L7"/>
  <c r="K7"/>
  <c r="J7"/>
  <c r="I7"/>
  <c r="E7"/>
  <c r="V9" i="16"/>
  <c r="V6" s="1"/>
  <c r="U9"/>
  <c r="S9"/>
  <c r="S6" s="1"/>
  <c r="R9"/>
  <c r="R6" s="1"/>
  <c r="P9"/>
  <c r="P6" s="1"/>
  <c r="O9"/>
  <c r="O6" s="1"/>
  <c r="N9"/>
  <c r="N6" s="1"/>
  <c r="M9"/>
  <c r="K9"/>
  <c r="K6" s="1"/>
  <c r="J9"/>
  <c r="H9"/>
  <c r="H6" s="1"/>
  <c r="G9"/>
  <c r="G6" s="1"/>
  <c r="F9"/>
  <c r="F6" s="1"/>
  <c r="E9"/>
  <c r="E6" s="1"/>
  <c r="D9"/>
  <c r="D6" s="1"/>
  <c r="C9"/>
  <c r="C6" s="1"/>
  <c r="B9"/>
  <c r="B6" s="1"/>
  <c r="M6"/>
  <c r="GA9" i="22"/>
  <c r="GA6" s="1"/>
  <c r="FZ9"/>
  <c r="FZ6" s="1"/>
  <c r="FX9"/>
  <c r="FX6" s="1"/>
  <c r="FW9"/>
  <c r="FW6" s="1"/>
  <c r="FU9"/>
  <c r="FU6" s="1"/>
  <c r="FT9"/>
  <c r="FT6" s="1"/>
  <c r="FR9"/>
  <c r="FQ9"/>
  <c r="FQ6" s="1"/>
  <c r="FO9"/>
  <c r="FO6" s="1"/>
  <c r="FN9"/>
  <c r="FN6" s="1"/>
  <c r="FK9"/>
  <c r="FK6" s="1"/>
  <c r="FJ9"/>
  <c r="FJ6" s="1"/>
  <c r="FH9"/>
  <c r="FH6" s="1"/>
  <c r="FG9"/>
  <c r="FG6" s="1"/>
  <c r="FE9"/>
  <c r="FE6" s="1"/>
  <c r="FD9"/>
  <c r="FD6" s="1"/>
  <c r="FB9"/>
  <c r="FA9"/>
  <c r="FA6" s="1"/>
  <c r="EY9"/>
  <c r="EY6" s="1"/>
  <c r="EX9"/>
  <c r="EU9"/>
  <c r="EU6" s="1"/>
  <c r="ET9"/>
  <c r="ET6" s="1"/>
  <c r="ER9"/>
  <c r="ER6" s="1"/>
  <c r="EQ9"/>
  <c r="EO9"/>
  <c r="EO6" s="1"/>
  <c r="EN9"/>
  <c r="EN6" s="1"/>
  <c r="EL9"/>
  <c r="EL6" s="1"/>
  <c r="EK9"/>
  <c r="EI9"/>
  <c r="EI6" s="1"/>
  <c r="EH9"/>
  <c r="EF9"/>
  <c r="EF6" s="1"/>
  <c r="EE9"/>
  <c r="EE6" s="1"/>
  <c r="EB9"/>
  <c r="EB6" s="1"/>
  <c r="EA9"/>
  <c r="EA6" s="1"/>
  <c r="DY9"/>
  <c r="DX9"/>
  <c r="DX6" s="1"/>
  <c r="DV9"/>
  <c r="DV6" s="1"/>
  <c r="DU9"/>
  <c r="DS9"/>
  <c r="DR9"/>
  <c r="DP9"/>
  <c r="DP6" s="1"/>
  <c r="DO9"/>
  <c r="DM9"/>
  <c r="DL9"/>
  <c r="DL6" s="1"/>
  <c r="DJ9"/>
  <c r="DJ6" s="1"/>
  <c r="DI9"/>
  <c r="DS6"/>
  <c r="DO6"/>
  <c r="DF9"/>
  <c r="DE9"/>
  <c r="DE6" s="1"/>
  <c r="DC9"/>
  <c r="DB9"/>
  <c r="DB6" s="1"/>
  <c r="CZ9"/>
  <c r="CZ6" s="1"/>
  <c r="CY9"/>
  <c r="CW9"/>
  <c r="CW6" s="1"/>
  <c r="CV9"/>
  <c r="CT9"/>
  <c r="CS9"/>
  <c r="CS6" s="1"/>
  <c r="CQ9"/>
  <c r="CP9"/>
  <c r="CP6" s="1"/>
  <c r="CN9"/>
  <c r="CN6" s="1"/>
  <c r="CM9"/>
  <c r="CJ9"/>
  <c r="CI9"/>
  <c r="CI6" s="1"/>
  <c r="CG9"/>
  <c r="CF9"/>
  <c r="CF6" s="1"/>
  <c r="CD9"/>
  <c r="CD6" s="1"/>
  <c r="CC9"/>
  <c r="CA9"/>
  <c r="CA6" s="1"/>
  <c r="BZ9"/>
  <c r="BX9"/>
  <c r="BW9"/>
  <c r="BW6" s="1"/>
  <c r="BU9"/>
  <c r="BT9"/>
  <c r="BT6" s="1"/>
  <c r="BR9"/>
  <c r="BR6" s="1"/>
  <c r="BQ9"/>
  <c r="BN9"/>
  <c r="BN6" s="1"/>
  <c r="BM9"/>
  <c r="BM6" s="1"/>
  <c r="BK9"/>
  <c r="BJ9"/>
  <c r="BJ6" s="1"/>
  <c r="BH9"/>
  <c r="BH6" s="1"/>
  <c r="BG9"/>
  <c r="BE9"/>
  <c r="BE6" s="1"/>
  <c r="BD9"/>
  <c r="BB9"/>
  <c r="BB6" s="1"/>
  <c r="BA9"/>
  <c r="BA6" s="1"/>
  <c r="AY9"/>
  <c r="AX9"/>
  <c r="AX6" s="1"/>
  <c r="AV9"/>
  <c r="AV6" s="1"/>
  <c r="AU9"/>
  <c r="BD6"/>
  <c r="AR9"/>
  <c r="AS9" s="1"/>
  <c r="AQ9"/>
  <c r="AO9"/>
  <c r="AN9"/>
  <c r="AN6" s="1"/>
  <c r="AL9"/>
  <c r="AL6" s="1"/>
  <c r="AK9"/>
  <c r="AI9"/>
  <c r="AI6" s="1"/>
  <c r="AH9"/>
  <c r="AF9"/>
  <c r="AG9" s="1"/>
  <c r="AE9"/>
  <c r="AC9"/>
  <c r="AB9"/>
  <c r="AB6" s="1"/>
  <c r="Z9"/>
  <c r="Z6" s="1"/>
  <c r="Y9"/>
  <c r="AQ6"/>
  <c r="AE6"/>
  <c r="V9"/>
  <c r="V6" s="1"/>
  <c r="U9"/>
  <c r="S9"/>
  <c r="S6" s="1"/>
  <c r="R9"/>
  <c r="P9"/>
  <c r="P6" s="1"/>
  <c r="O9"/>
  <c r="M9"/>
  <c r="M6" s="1"/>
  <c r="L9"/>
  <c r="J9"/>
  <c r="J6" s="1"/>
  <c r="I9"/>
  <c r="I6" s="1"/>
  <c r="B9"/>
  <c r="B6" s="1"/>
  <c r="R6"/>
  <c r="FZ9" i="21"/>
  <c r="FZ6" s="1"/>
  <c r="FX9"/>
  <c r="FX6" s="1"/>
  <c r="FW9"/>
  <c r="FW6" s="1"/>
  <c r="FU9"/>
  <c r="FU6" s="1"/>
  <c r="FT9"/>
  <c r="FT6" s="1"/>
  <c r="FR9"/>
  <c r="FR6" s="1"/>
  <c r="FQ9"/>
  <c r="FQ6" s="1"/>
  <c r="FO9"/>
  <c r="FO6" s="1"/>
  <c r="FN9"/>
  <c r="FN6" s="1"/>
  <c r="FL9"/>
  <c r="FL6" s="1"/>
  <c r="FJ9"/>
  <c r="FJ6" s="1"/>
  <c r="FH9"/>
  <c r="FH6" s="1"/>
  <c r="FG9"/>
  <c r="FG6" s="1"/>
  <c r="FE9"/>
  <c r="FE6" s="1"/>
  <c r="FD9"/>
  <c r="FD6" s="1"/>
  <c r="FB9"/>
  <c r="FB6" s="1"/>
  <c r="FA9"/>
  <c r="FA6" s="1"/>
  <c r="EY9"/>
  <c r="EY6" s="1"/>
  <c r="EX9"/>
  <c r="EX6" s="1"/>
  <c r="EV9"/>
  <c r="EV6" s="1"/>
  <c r="ET9"/>
  <c r="ET6" s="1"/>
  <c r="ER9"/>
  <c r="ER6" s="1"/>
  <c r="EQ9"/>
  <c r="EQ6" s="1"/>
  <c r="EO9"/>
  <c r="EO6" s="1"/>
  <c r="EN9"/>
  <c r="EN6" s="1"/>
  <c r="EL9"/>
  <c r="EK9"/>
  <c r="EK6" s="1"/>
  <c r="EI9"/>
  <c r="EI6" s="1"/>
  <c r="EH9"/>
  <c r="EH6" s="1"/>
  <c r="EF9"/>
  <c r="EF6" s="1"/>
  <c r="EE9"/>
  <c r="EE6" s="1"/>
  <c r="EC9"/>
  <c r="EC6" s="1"/>
  <c r="EA9"/>
  <c r="EA6" s="1"/>
  <c r="DY9"/>
  <c r="DY6" s="1"/>
  <c r="DX9"/>
  <c r="DX6" s="1"/>
  <c r="DV9"/>
  <c r="DV6" s="1"/>
  <c r="DU9"/>
  <c r="DU6" s="1"/>
  <c r="DS9"/>
  <c r="DR9"/>
  <c r="DR6" s="1"/>
  <c r="DP9"/>
  <c r="DO9"/>
  <c r="DO6" s="1"/>
  <c r="DM9"/>
  <c r="DM6" s="1"/>
  <c r="DL9"/>
  <c r="DL6" s="1"/>
  <c r="DJ9"/>
  <c r="DJ6" s="1"/>
  <c r="DI9"/>
  <c r="DI6" s="1"/>
  <c r="DG9"/>
  <c r="DP6"/>
  <c r="DE9"/>
  <c r="DE6" s="1"/>
  <c r="DC9"/>
  <c r="DC6" s="1"/>
  <c r="DB9"/>
  <c r="DB6" s="1"/>
  <c r="CZ9"/>
  <c r="CZ6" s="1"/>
  <c r="CY9"/>
  <c r="CY6" s="1"/>
  <c r="CW9"/>
  <c r="CV9"/>
  <c r="CV6" s="1"/>
  <c r="CT9"/>
  <c r="CT6" s="1"/>
  <c r="CS9"/>
  <c r="CS6" s="1"/>
  <c r="CQ9"/>
  <c r="CP9"/>
  <c r="CP6" s="1"/>
  <c r="CN9"/>
  <c r="CN6" s="1"/>
  <c r="CM9"/>
  <c r="CM6" s="1"/>
  <c r="CK9"/>
  <c r="CQ6"/>
  <c r="CI9"/>
  <c r="CI6" s="1"/>
  <c r="CG9"/>
  <c r="CG6" s="1"/>
  <c r="CF9"/>
  <c r="CF6" s="1"/>
  <c r="CD9"/>
  <c r="CD6" s="1"/>
  <c r="CC9"/>
  <c r="CA9"/>
  <c r="BZ9"/>
  <c r="BZ6" s="1"/>
  <c r="BX9"/>
  <c r="BX6" s="1"/>
  <c r="BW9"/>
  <c r="BW6" s="1"/>
  <c r="BU9"/>
  <c r="BU6" s="1"/>
  <c r="BT9"/>
  <c r="BT6" s="1"/>
  <c r="BR9"/>
  <c r="BR6" s="1"/>
  <c r="BQ9"/>
  <c r="BQ6" s="1"/>
  <c r="BO9"/>
  <c r="CC6"/>
  <c r="BM9"/>
  <c r="BM6" s="1"/>
  <c r="BK9"/>
  <c r="BK6" s="1"/>
  <c r="BJ9"/>
  <c r="BH9"/>
  <c r="BH6" s="1"/>
  <c r="BG9"/>
  <c r="BG6" s="1"/>
  <c r="BE9"/>
  <c r="BD9"/>
  <c r="BD6" s="1"/>
  <c r="BB9"/>
  <c r="BB6" s="1"/>
  <c r="BA9"/>
  <c r="BA6" s="1"/>
  <c r="AY9"/>
  <c r="AY6" s="1"/>
  <c r="AX9"/>
  <c r="AX6" s="1"/>
  <c r="AV9"/>
  <c r="AV6" s="1"/>
  <c r="AU9"/>
  <c r="AU6" s="1"/>
  <c r="AS9"/>
  <c r="BJ6"/>
  <c r="AQ9"/>
  <c r="AQ6" s="1"/>
  <c r="AO9"/>
  <c r="AN9"/>
  <c r="AN6" s="1"/>
  <c r="AL9"/>
  <c r="AL6" s="1"/>
  <c r="AK9"/>
  <c r="AK6" s="1"/>
  <c r="AI9"/>
  <c r="AH9"/>
  <c r="AH6" s="1"/>
  <c r="AF9"/>
  <c r="AF6" s="1"/>
  <c r="AE9"/>
  <c r="AE6" s="1"/>
  <c r="AC9"/>
  <c r="AB9"/>
  <c r="AB6" s="1"/>
  <c r="Z9"/>
  <c r="Z6" s="1"/>
  <c r="Y9"/>
  <c r="Y6" s="1"/>
  <c r="W9"/>
  <c r="AO6"/>
  <c r="AC6"/>
  <c r="U9"/>
  <c r="U6" s="1"/>
  <c r="S9"/>
  <c r="R9"/>
  <c r="P9"/>
  <c r="O9"/>
  <c r="O6" s="1"/>
  <c r="M9"/>
  <c r="M6" s="1"/>
  <c r="L9"/>
  <c r="L6" s="1"/>
  <c r="J9"/>
  <c r="J6" s="1"/>
  <c r="I9"/>
  <c r="I6" s="1"/>
  <c r="G9"/>
  <c r="G6" s="1"/>
  <c r="D9"/>
  <c r="B9"/>
  <c r="AD9" s="1"/>
  <c r="R6"/>
  <c r="E8" i="13"/>
  <c r="E5" s="1"/>
  <c r="C8"/>
  <c r="EJ9" i="22" l="1"/>
  <c r="EG9"/>
  <c r="G22" i="20"/>
  <c r="G20"/>
  <c r="G21"/>
  <c r="G9"/>
  <c r="G11"/>
  <c r="G13"/>
  <c r="G16"/>
  <c r="G18"/>
  <c r="G19"/>
  <c r="BY9" i="22"/>
  <c r="CK9"/>
  <c r="BL9"/>
  <c r="I9" i="16"/>
  <c r="I6" s="1"/>
  <c r="T9"/>
  <c r="T6" s="1"/>
  <c r="CH9" i="22"/>
  <c r="B6" i="21"/>
  <c r="AM6" s="1"/>
  <c r="FS9" i="22"/>
  <c r="EZ9"/>
  <c r="FC9"/>
  <c r="EM9"/>
  <c r="ES9"/>
  <c r="DT9"/>
  <c r="DQ9"/>
  <c r="DR6"/>
  <c r="DT6" s="1"/>
  <c r="DW9"/>
  <c r="DZ9"/>
  <c r="CU9"/>
  <c r="DG9"/>
  <c r="CX9"/>
  <c r="DF6"/>
  <c r="DG6" s="1"/>
  <c r="CJ6"/>
  <c r="CK6" s="1"/>
  <c r="BF9"/>
  <c r="AR6"/>
  <c r="AS6" s="1"/>
  <c r="AP9"/>
  <c r="W9"/>
  <c r="AX7" i="20"/>
  <c r="BI7"/>
  <c r="C6" i="28"/>
  <c r="D6" s="1"/>
  <c r="U6" i="16"/>
  <c r="L9"/>
  <c r="L6" s="1"/>
  <c r="FY9" i="22"/>
  <c r="FP6"/>
  <c r="FL6"/>
  <c r="EX6"/>
  <c r="EZ6" s="1"/>
  <c r="EH6"/>
  <c r="EJ6" s="1"/>
  <c r="DQ6"/>
  <c r="DD9"/>
  <c r="CB9"/>
  <c r="BO9"/>
  <c r="BO6"/>
  <c r="BI9"/>
  <c r="BF6"/>
  <c r="AZ9"/>
  <c r="AM9"/>
  <c r="AJ9"/>
  <c r="AA9"/>
  <c r="Q9"/>
  <c r="N9"/>
  <c r="T9" i="21"/>
  <c r="AM9"/>
  <c r="E9"/>
  <c r="K9"/>
  <c r="Q9"/>
  <c r="AJ9"/>
  <c r="G8" i="13"/>
  <c r="B8"/>
  <c r="F8" s="1"/>
  <c r="G7" i="27"/>
  <c r="F7" s="1"/>
  <c r="C7" i="20"/>
  <c r="D7" s="1"/>
  <c r="Q9" i="16"/>
  <c r="Q6" s="1"/>
  <c r="J6"/>
  <c r="GB9" i="22"/>
  <c r="FV9"/>
  <c r="FR6"/>
  <c r="FS6" s="1"/>
  <c r="FP9"/>
  <c r="GB6"/>
  <c r="FY6"/>
  <c r="FL9"/>
  <c r="FI9"/>
  <c r="FI6"/>
  <c r="FF9"/>
  <c r="FB6"/>
  <c r="FC6" s="1"/>
  <c r="EV6"/>
  <c r="EV9"/>
  <c r="EQ6"/>
  <c r="ES6" s="1"/>
  <c r="EG6"/>
  <c r="EC9"/>
  <c r="DN9"/>
  <c r="DK9"/>
  <c r="EC6"/>
  <c r="DA9"/>
  <c r="CV6"/>
  <c r="CX6" s="1"/>
  <c r="CT6"/>
  <c r="CU6" s="1"/>
  <c r="CR9"/>
  <c r="CO9"/>
  <c r="CE9"/>
  <c r="BZ6"/>
  <c r="CB6" s="1"/>
  <c r="BX6"/>
  <c r="BY6" s="1"/>
  <c r="BV9"/>
  <c r="BS9"/>
  <c r="BC9"/>
  <c r="AW9"/>
  <c r="BC6"/>
  <c r="AH6"/>
  <c r="AJ6" s="1"/>
  <c r="AF6"/>
  <c r="AG6" s="1"/>
  <c r="AD9"/>
  <c r="U6"/>
  <c r="W6" s="1"/>
  <c r="T9"/>
  <c r="O6"/>
  <c r="Q6" s="1"/>
  <c r="T6"/>
  <c r="L6"/>
  <c r="N6" s="1"/>
  <c r="K6"/>
  <c r="K9"/>
  <c r="FV6"/>
  <c r="FF6"/>
  <c r="EP6"/>
  <c r="EP9"/>
  <c r="EK6"/>
  <c r="EM6" s="1"/>
  <c r="DI6"/>
  <c r="DK6" s="1"/>
  <c r="DM6"/>
  <c r="DN6" s="1"/>
  <c r="DU6"/>
  <c r="DW6" s="1"/>
  <c r="DY6"/>
  <c r="DZ6" s="1"/>
  <c r="CM6"/>
  <c r="CO6" s="1"/>
  <c r="CQ6"/>
  <c r="CR6" s="1"/>
  <c r="CY6"/>
  <c r="DA6" s="1"/>
  <c r="DC6"/>
  <c r="DD6" s="1"/>
  <c r="BQ6"/>
  <c r="BS6" s="1"/>
  <c r="BU6"/>
  <c r="BV6" s="1"/>
  <c r="CC6"/>
  <c r="CE6" s="1"/>
  <c r="CG6"/>
  <c r="CH6" s="1"/>
  <c r="AU6"/>
  <c r="AW6" s="1"/>
  <c r="AY6"/>
  <c r="AZ6" s="1"/>
  <c r="BG6"/>
  <c r="BI6" s="1"/>
  <c r="BK6"/>
  <c r="BL6" s="1"/>
  <c r="G9"/>
  <c r="G6" s="1"/>
  <c r="Y6"/>
  <c r="AA6" s="1"/>
  <c r="AC6"/>
  <c r="AD6" s="1"/>
  <c r="AK6"/>
  <c r="AM6" s="1"/>
  <c r="AO6"/>
  <c r="AP6" s="1"/>
  <c r="F9"/>
  <c r="S6" i="21"/>
  <c r="P6"/>
  <c r="N9"/>
  <c r="D6"/>
  <c r="E6" s="1"/>
  <c r="H9"/>
  <c r="AA9"/>
  <c r="AT9"/>
  <c r="BL9"/>
  <c r="BY9"/>
  <c r="CH9"/>
  <c r="CU9"/>
  <c r="DD9"/>
  <c r="DQ9"/>
  <c r="DZ9"/>
  <c r="EP9"/>
  <c r="FC9"/>
  <c r="FP9"/>
  <c r="FY9"/>
  <c r="AW9"/>
  <c r="BF9"/>
  <c r="BP9"/>
  <c r="CL9"/>
  <c r="DH9"/>
  <c r="ES9"/>
  <c r="FF9"/>
  <c r="FS9"/>
  <c r="AZ9"/>
  <c r="BS9"/>
  <c r="CB9"/>
  <c r="CO9"/>
  <c r="CX9"/>
  <c r="DK9"/>
  <c r="DT9"/>
  <c r="ED9"/>
  <c r="EW9"/>
  <c r="FV9"/>
  <c r="X9"/>
  <c r="AG9"/>
  <c r="AP9"/>
  <c r="BC9"/>
  <c r="BI9"/>
  <c r="BV9"/>
  <c r="CE9"/>
  <c r="CR9"/>
  <c r="DA9"/>
  <c r="DN9"/>
  <c r="DW9"/>
  <c r="EG9"/>
  <c r="EM9"/>
  <c r="EZ9"/>
  <c r="FI9"/>
  <c r="FM9"/>
  <c r="BL6"/>
  <c r="EG6"/>
  <c r="ES6"/>
  <c r="CE6"/>
  <c r="EP6"/>
  <c r="AW6"/>
  <c r="CO6"/>
  <c r="FY6"/>
  <c r="FS6"/>
  <c r="DW6"/>
  <c r="FI6"/>
  <c r="EL6"/>
  <c r="EM6" s="1"/>
  <c r="EJ9"/>
  <c r="DG6"/>
  <c r="DS6"/>
  <c r="CK6"/>
  <c r="CL6" s="1"/>
  <c r="CW6"/>
  <c r="BO6"/>
  <c r="CA6"/>
  <c r="AS6"/>
  <c r="AT6" s="1"/>
  <c r="BE6"/>
  <c r="F9"/>
  <c r="F6" s="1"/>
  <c r="W6"/>
  <c r="AI6"/>
  <c r="AJ6" s="1"/>
  <c r="C9"/>
  <c r="C6" s="1"/>
  <c r="C5" i="13"/>
  <c r="G5" s="1"/>
  <c r="AZ6" i="21" l="1"/>
  <c r="BI6"/>
  <c r="BS6"/>
  <c r="K6"/>
  <c r="T6"/>
  <c r="Q6"/>
  <c r="B5" i="13"/>
  <c r="F5" s="1"/>
  <c r="G7" i="20"/>
  <c r="BF6" i="21"/>
  <c r="CX6"/>
  <c r="CR6"/>
  <c r="DA6"/>
  <c r="EJ6"/>
  <c r="AD6"/>
  <c r="BY6"/>
  <c r="BP6"/>
  <c r="DH6"/>
  <c r="FC6"/>
  <c r="DD6"/>
  <c r="H6"/>
  <c r="DQ6"/>
  <c r="BV6"/>
  <c r="FF6"/>
  <c r="CU6"/>
  <c r="AP6"/>
  <c r="EW6"/>
  <c r="DN6"/>
  <c r="AA6"/>
  <c r="N6"/>
  <c r="X6"/>
  <c r="CB6"/>
  <c r="DT6"/>
  <c r="FM6"/>
  <c r="DK6"/>
  <c r="AG6"/>
  <c r="EZ6"/>
  <c r="CH6"/>
  <c r="FP6"/>
  <c r="ED6"/>
  <c r="BC6"/>
  <c r="FV6"/>
  <c r="DZ6"/>
  <c r="D8" i="13"/>
  <c r="H9" i="22"/>
  <c r="C9"/>
  <c r="C6" s="1"/>
  <c r="F6"/>
  <c r="H6" s="1"/>
  <c r="D9"/>
  <c r="D6" s="1"/>
  <c r="D5" i="13" l="1"/>
  <c r="E6" i="22"/>
  <c r="E9"/>
</calcChain>
</file>

<file path=xl/comments1.xml><?xml version="1.0" encoding="utf-8"?>
<comments xmlns="http://schemas.openxmlformats.org/spreadsheetml/2006/main">
  <authors>
    <author>guest_cla</author>
  </authors>
  <commentList>
    <comment ref="A3" authorId="0">
      <text>
        <r>
          <rPr>
            <b/>
            <sz val="9"/>
            <color indexed="81"/>
            <rFont val="新細明體"/>
            <family val="1"/>
            <charset val="136"/>
          </rPr>
          <t>系統列印所有檢查種類的檢查及違反情形</t>
        </r>
        <r>
          <rPr>
            <b/>
            <sz val="9"/>
            <color indexed="81"/>
            <rFont val="Times New Roman"/>
            <family val="1"/>
          </rPr>
          <t xml:space="preserve">, </t>
        </r>
        <r>
          <rPr>
            <b/>
            <sz val="9"/>
            <color indexed="81"/>
            <rFont val="新細明體"/>
            <family val="1"/>
            <charset val="136"/>
          </rPr>
          <t>各檢查機構再將本表修正為本處指正列出之專案檢查項目</t>
        </r>
        <r>
          <rPr>
            <b/>
            <sz val="9"/>
            <color indexed="81"/>
            <rFont val="Times New Roman"/>
            <family val="1"/>
          </rPr>
          <t>.</t>
        </r>
      </text>
    </comment>
  </commentList>
</comments>
</file>

<file path=xl/sharedStrings.xml><?xml version="1.0" encoding="utf-8"?>
<sst xmlns="http://schemas.openxmlformats.org/spreadsheetml/2006/main" count="2443" uniqueCount="804">
  <si>
    <t>通風及換氣設施
(職業安全衛生設施規則第309－312條)</t>
    <phoneticPr fontId="3" type="noConversion"/>
  </si>
  <si>
    <t>其他防止危害設備(職業安全衛生設施規則第114-167,315-317條等有關設備規定)</t>
    <phoneticPr fontId="3" type="noConversion"/>
  </si>
  <si>
    <t>工作場所及通道不良
(職業安全衛生設施規則第21－40條)</t>
    <phoneticPr fontId="3" type="noConversion"/>
  </si>
  <si>
    <t>採光照明
(職業安全衛生設施規則第313－314條)</t>
    <phoneticPr fontId="3" type="noConversion"/>
  </si>
  <si>
    <t>盥洗設備及廁所
(職業安全衛生設施規則第318－319條)</t>
    <phoneticPr fontId="3" type="noConversion"/>
  </si>
  <si>
    <t>飲用水
(職業安全衛生設施規則第320條)</t>
    <phoneticPr fontId="3" type="noConversion"/>
  </si>
  <si>
    <t>餐廳、廚房及休息
(職業安全衛生設施規則第322－323條)</t>
    <phoneticPr fontId="3" type="noConversion"/>
  </si>
  <si>
    <t>勞工身心健康保護措施
(職業安全衛生設施規則第324-1－324-6條)</t>
    <phoneticPr fontId="3" type="noConversion"/>
  </si>
  <si>
    <t>健康管理措施、檢查手冊內容及其他應遵行事項</t>
    <phoneticPr fontId="5" type="noConversion"/>
  </si>
  <si>
    <t>僱用或特約醫護人員辦理健康管理、職業病預防及健康促進</t>
    <phoneticPr fontId="5" type="noConversion"/>
  </si>
  <si>
    <t>妊娠或分娩後女性勞工從事危險性或
有害性工作</t>
    <phoneticPr fontId="3" type="noConversion"/>
  </si>
  <si>
    <t>單位：廠（場）、項</t>
    <phoneticPr fontId="3" type="noConversion"/>
  </si>
  <si>
    <t>交付承攬應告知安全衛生事項</t>
    <phoneticPr fontId="3" type="noConversion"/>
  </si>
  <si>
    <t>共同作業應採規定必要措施</t>
    <phoneticPr fontId="3" type="noConversion"/>
  </si>
  <si>
    <t>共同承攬應推代表人負責</t>
    <phoneticPr fontId="3" type="noConversion"/>
  </si>
  <si>
    <t>鍋爐、壓力容器(蒸氣類)安全設備不良(鍋爐及壓力容器安全規則、製造設施標準)</t>
    <phoneticPr fontId="3" type="noConversion"/>
  </si>
  <si>
    <t>起重升降機具安全設備
不良(起重升降機具安
全規則)</t>
    <phoneticPr fontId="3" type="noConversion"/>
  </si>
  <si>
    <t>行       業       別</t>
    <phoneticPr fontId="3" type="noConversion"/>
  </si>
  <si>
    <t xml:space="preserve">           處</t>
    <phoneticPr fontId="3" type="noConversion"/>
  </si>
  <si>
    <t xml:space="preserve">                                        理                                    情                                      形</t>
    <phoneticPr fontId="3" type="noConversion"/>
  </si>
  <si>
    <t>勞  動  基  準</t>
    <phoneticPr fontId="3" type="noConversion"/>
  </si>
  <si>
    <t>就    業    服    務    法</t>
    <phoneticPr fontId="3" type="noConversion"/>
  </si>
  <si>
    <t>其   他   法   律
(勞工保險、職工福
  利、勞動檢查法)</t>
    <phoneticPr fontId="3" type="noConversion"/>
  </si>
  <si>
    <t>總    計</t>
    <phoneticPr fontId="3" type="noConversion"/>
  </si>
  <si>
    <t>行 政
罰 鍰</t>
    <phoneticPr fontId="3" type="noConversion"/>
  </si>
  <si>
    <t>司 法
偵 辦</t>
    <phoneticPr fontId="3" type="noConversion"/>
  </si>
  <si>
    <t>局 部
停 工</t>
    <phoneticPr fontId="3" type="noConversion"/>
  </si>
  <si>
    <t>全 部
停 工</t>
    <phoneticPr fontId="3" type="noConversion"/>
  </si>
  <si>
    <t>說明：1.申訴內容、處理情形以「項數」統計分析。
           2.「件數」指申訴案之案件數。
           3.「項數」指各申訴案件申訴項目之累加數。</t>
    <phoneticPr fontId="5" type="noConversion"/>
  </si>
  <si>
    <r>
      <t>總</t>
    </r>
    <r>
      <rPr>
        <sz val="8"/>
        <rFont val="Times New Roman"/>
        <family val="1"/>
      </rPr>
      <t xml:space="preserve"> </t>
    </r>
    <r>
      <rPr>
        <sz val="8"/>
        <rFont val="新細明體"/>
        <family val="1"/>
        <charset val="136"/>
      </rPr>
      <t>受</t>
    </r>
    <r>
      <rPr>
        <sz val="8"/>
        <rFont val="Times New Roman"/>
        <family val="1"/>
      </rPr>
      <t xml:space="preserve"> </t>
    </r>
    <r>
      <rPr>
        <sz val="8"/>
        <rFont val="新細明體"/>
        <family val="1"/>
        <charset val="136"/>
      </rPr>
      <t>檢
廠      次</t>
    </r>
    <phoneticPr fontId="4" type="noConversion"/>
  </si>
  <si>
    <t>中華民國</t>
  </si>
  <si>
    <t>計</t>
  </si>
  <si>
    <t>單位：廠次</t>
  </si>
  <si>
    <t>農、林、漁、牧業</t>
  </si>
  <si>
    <t>礦業及土石採取業</t>
  </si>
  <si>
    <t>製      造      業</t>
  </si>
  <si>
    <t>批發及零售業</t>
  </si>
  <si>
    <t>住宿及餐飲業</t>
  </si>
  <si>
    <t>金融及保險業</t>
  </si>
  <si>
    <t>專業、科學及技術服務業</t>
  </si>
  <si>
    <t>初查比率(％)</t>
    <phoneticPr fontId="3" type="noConversion"/>
  </si>
  <si>
    <t>複查比率(％)</t>
    <phoneticPr fontId="3" type="noConversion"/>
  </si>
  <si>
    <t>複查率</t>
    <phoneticPr fontId="3" type="noConversion"/>
  </si>
  <si>
    <t>單位：廠（場）、項</t>
  </si>
  <si>
    <t>廠房設計不良</t>
  </si>
  <si>
    <t>體格檢查、健康檢查</t>
  </si>
  <si>
    <t>安全衛生管理組織人員</t>
  </si>
  <si>
    <t>安全衛生教育訓練</t>
  </si>
  <si>
    <t>％</t>
  </si>
  <si>
    <t>廠次</t>
  </si>
  <si>
    <t>項數</t>
  </si>
  <si>
    <t>作業環境測定、危
險物、有害物標示</t>
    <phoneticPr fontId="3" type="noConversion"/>
  </si>
  <si>
    <t>危險性機械設備
未經檢查合格使用</t>
    <phoneticPr fontId="3" type="noConversion"/>
  </si>
  <si>
    <t>處理情形按行業分</t>
  </si>
  <si>
    <t>單位：件、項</t>
  </si>
  <si>
    <t>法</t>
  </si>
  <si>
    <t>申訴案
件    數</t>
    <phoneticPr fontId="3" type="noConversion"/>
  </si>
  <si>
    <t>勞動
基準</t>
    <phoneticPr fontId="3" type="noConversion"/>
  </si>
  <si>
    <t>就業
服務</t>
    <phoneticPr fontId="3" type="noConversion"/>
  </si>
  <si>
    <t>職工
福利</t>
    <phoneticPr fontId="3" type="noConversion"/>
  </si>
  <si>
    <t>勞工
保險</t>
    <phoneticPr fontId="3" type="noConversion"/>
  </si>
  <si>
    <t>專案檢查情形(續一)</t>
  </si>
  <si>
    <t>專案檢查情形(續二完)</t>
  </si>
  <si>
    <t>21-40</t>
  </si>
  <si>
    <t>41-86</t>
  </si>
  <si>
    <t>87-113</t>
  </si>
  <si>
    <t>114-128</t>
  </si>
  <si>
    <t>129-151</t>
  </si>
  <si>
    <t>152-167</t>
  </si>
  <si>
    <t>168-223</t>
  </si>
  <si>
    <t>224-238</t>
  </si>
  <si>
    <t>239-276</t>
  </si>
  <si>
    <t>277-291</t>
  </si>
  <si>
    <t>292-324</t>
  </si>
  <si>
    <t>局部停工</t>
  </si>
  <si>
    <t>全部停工</t>
  </si>
  <si>
    <r>
      <t>行</t>
    </r>
    <r>
      <rPr>
        <sz val="8"/>
        <rFont val="Times New Roman"/>
        <family val="1"/>
      </rPr>
      <t xml:space="preserve">        </t>
    </r>
    <r>
      <rPr>
        <sz val="8"/>
        <rFont val="新細明體"/>
        <family val="1"/>
        <charset val="136"/>
      </rPr>
      <t>業</t>
    </r>
    <r>
      <rPr>
        <sz val="8"/>
        <rFont val="Times New Roman"/>
        <family val="1"/>
      </rPr>
      <t xml:space="preserve">        </t>
    </r>
    <r>
      <rPr>
        <sz val="8"/>
        <rFont val="新細明體"/>
        <family val="1"/>
        <charset val="136"/>
      </rPr>
      <t>別</t>
    </r>
    <phoneticPr fontId="3" type="noConversion"/>
  </si>
  <si>
    <t>總受檢
廠    次</t>
    <phoneticPr fontId="3" type="noConversion"/>
  </si>
  <si>
    <r>
      <t>初</t>
    </r>
    <r>
      <rPr>
        <sz val="8"/>
        <rFont val="Times New Roman"/>
        <family val="1"/>
      </rPr>
      <t xml:space="preserve">                  </t>
    </r>
    <r>
      <rPr>
        <sz val="8"/>
        <rFont val="新細明體"/>
        <family val="1"/>
        <charset val="136"/>
      </rPr>
      <t>查</t>
    </r>
    <phoneticPr fontId="3" type="noConversion"/>
  </si>
  <si>
    <r>
      <t>複</t>
    </r>
    <r>
      <rPr>
        <sz val="8"/>
        <rFont val="Times New Roman"/>
        <family val="1"/>
      </rPr>
      <t xml:space="preserve">                         </t>
    </r>
    <r>
      <rPr>
        <sz val="8"/>
        <rFont val="新細明體"/>
        <family val="1"/>
        <charset val="136"/>
      </rPr>
      <t>查</t>
    </r>
    <phoneticPr fontId="3" type="noConversion"/>
  </si>
  <si>
    <r>
      <t>廠</t>
    </r>
    <r>
      <rPr>
        <sz val="8"/>
        <rFont val="Times New Roman"/>
        <family val="1"/>
      </rPr>
      <t xml:space="preserve">     </t>
    </r>
    <r>
      <rPr>
        <sz val="8"/>
        <rFont val="新細明體"/>
        <family val="1"/>
        <charset val="136"/>
      </rPr>
      <t>次</t>
    </r>
    <phoneticPr fontId="3" type="noConversion"/>
  </si>
  <si>
    <r>
      <t>廠</t>
    </r>
    <r>
      <rPr>
        <sz val="8"/>
        <rFont val="Times New Roman"/>
        <family val="1"/>
      </rPr>
      <t xml:space="preserve">      </t>
    </r>
    <r>
      <rPr>
        <sz val="8"/>
        <rFont val="新細明體"/>
        <family val="1"/>
        <charset val="136"/>
      </rPr>
      <t>次</t>
    </r>
    <phoneticPr fontId="3" type="noConversion"/>
  </si>
  <si>
    <r>
      <t>總</t>
    </r>
    <r>
      <rPr>
        <sz val="8"/>
        <rFont val="Times New Roman"/>
        <family val="1"/>
      </rPr>
      <t xml:space="preserve">                                            </t>
    </r>
    <r>
      <rPr>
        <sz val="8"/>
        <rFont val="新細明體"/>
        <family val="1"/>
        <charset val="136"/>
      </rPr>
      <t>計</t>
    </r>
    <phoneticPr fontId="3" type="noConversion"/>
  </si>
  <si>
    <r>
      <t xml:space="preserve">    </t>
    </r>
    <r>
      <rPr>
        <sz val="8"/>
        <rFont val="細明體"/>
        <family val="3"/>
        <charset val="136"/>
      </rPr>
      <t>紡</t>
    </r>
    <r>
      <rPr>
        <sz val="8"/>
        <rFont val="Times New Roman"/>
        <family val="1"/>
      </rPr>
      <t xml:space="preserve">    </t>
    </r>
    <r>
      <rPr>
        <sz val="8"/>
        <rFont val="細明體"/>
        <family val="3"/>
        <charset val="136"/>
      </rPr>
      <t>織</t>
    </r>
    <r>
      <rPr>
        <sz val="8"/>
        <rFont val="Times New Roman"/>
        <family val="1"/>
      </rPr>
      <t xml:space="preserve">    </t>
    </r>
    <r>
      <rPr>
        <sz val="8"/>
        <rFont val="細明體"/>
        <family val="3"/>
        <charset val="136"/>
      </rPr>
      <t>業</t>
    </r>
  </si>
  <si>
    <r>
      <t xml:space="preserve">    </t>
    </r>
    <r>
      <rPr>
        <sz val="8"/>
        <rFont val="細明體"/>
        <family val="3"/>
        <charset val="136"/>
      </rPr>
      <t>皮革、毛皮及其製品製造業</t>
    </r>
  </si>
  <si>
    <r>
      <t xml:space="preserve">    </t>
    </r>
    <r>
      <rPr>
        <sz val="8"/>
        <rFont val="細明體"/>
        <family val="3"/>
        <charset val="136"/>
      </rPr>
      <t>木竹製品製造業</t>
    </r>
  </si>
  <si>
    <r>
      <t xml:space="preserve">    </t>
    </r>
    <r>
      <rPr>
        <sz val="8"/>
        <rFont val="細明體"/>
        <family val="3"/>
        <charset val="136"/>
      </rPr>
      <t>紙漿、紙及紙製品製造業</t>
    </r>
  </si>
  <si>
    <r>
      <t xml:space="preserve">    </t>
    </r>
    <r>
      <rPr>
        <sz val="8"/>
        <rFont val="細明體"/>
        <family val="3"/>
        <charset val="136"/>
      </rPr>
      <t>化學材料製造業</t>
    </r>
  </si>
  <si>
    <r>
      <t xml:space="preserve">    </t>
    </r>
    <r>
      <rPr>
        <sz val="8"/>
        <rFont val="細明體"/>
        <family val="3"/>
        <charset val="136"/>
      </rPr>
      <t>化學製品製造業</t>
    </r>
  </si>
  <si>
    <r>
      <t xml:space="preserve">    </t>
    </r>
    <r>
      <rPr>
        <sz val="8"/>
        <rFont val="細明體"/>
        <family val="3"/>
        <charset val="136"/>
      </rPr>
      <t>石油及煤製品製造業</t>
    </r>
  </si>
  <si>
    <r>
      <t xml:space="preserve">    </t>
    </r>
    <r>
      <rPr>
        <sz val="8"/>
        <rFont val="細明體"/>
        <family val="3"/>
        <charset val="136"/>
      </rPr>
      <t>橡膠製品製造業</t>
    </r>
  </si>
  <si>
    <r>
      <t xml:space="preserve">    </t>
    </r>
    <r>
      <rPr>
        <sz val="8"/>
        <rFont val="細明體"/>
        <family val="3"/>
        <charset val="136"/>
      </rPr>
      <t>塑膠製品製造業</t>
    </r>
  </si>
  <si>
    <r>
      <t xml:space="preserve">    </t>
    </r>
    <r>
      <rPr>
        <sz val="8"/>
        <rFont val="細明體"/>
        <family val="3"/>
        <charset val="136"/>
      </rPr>
      <t>非金屬礦物製品製造業</t>
    </r>
  </si>
  <si>
    <r>
      <t xml:space="preserve">    </t>
    </r>
    <r>
      <rPr>
        <sz val="8"/>
        <rFont val="細明體"/>
        <family val="3"/>
        <charset val="136"/>
      </rPr>
      <t>金屬製品製造業</t>
    </r>
  </si>
  <si>
    <r>
      <t xml:space="preserve">    </t>
    </r>
    <r>
      <rPr>
        <sz val="8"/>
        <rFont val="細明體"/>
        <family val="3"/>
        <charset val="136"/>
      </rPr>
      <t>電子零組件製造業</t>
    </r>
  </si>
  <si>
    <r>
      <t>實</t>
    </r>
    <r>
      <rPr>
        <sz val="8"/>
        <rFont val="Times New Roman"/>
        <family val="1"/>
      </rPr>
      <t xml:space="preserve"> </t>
    </r>
    <r>
      <rPr>
        <sz val="8"/>
        <rFont val="新細明體"/>
        <family val="1"/>
        <charset val="136"/>
      </rPr>
      <t>施
檢 查
廠 次</t>
    </r>
    <phoneticPr fontId="3" type="noConversion"/>
  </si>
  <si>
    <r>
      <t>項</t>
    </r>
    <r>
      <rPr>
        <sz val="8"/>
        <rFont val="Times New Roman"/>
        <family val="1"/>
      </rPr>
      <t xml:space="preserve">   </t>
    </r>
    <r>
      <rPr>
        <sz val="8"/>
        <rFont val="新細明體"/>
        <family val="1"/>
        <charset val="136"/>
      </rPr>
      <t>數</t>
    </r>
    <phoneticPr fontId="3" type="noConversion"/>
  </si>
  <si>
    <r>
      <t>廠</t>
    </r>
    <r>
      <rPr>
        <sz val="8"/>
        <rFont val="Times New Roman"/>
        <family val="1"/>
      </rPr>
      <t xml:space="preserve">  </t>
    </r>
    <r>
      <rPr>
        <sz val="8"/>
        <rFont val="新細明體"/>
        <family val="1"/>
        <charset val="136"/>
      </rPr>
      <t>次</t>
    </r>
    <phoneticPr fontId="3" type="noConversion"/>
  </si>
  <si>
    <r>
      <t>總</t>
    </r>
    <r>
      <rPr>
        <sz val="8"/>
        <rFont val="Times New Roman"/>
        <family val="1"/>
      </rPr>
      <t xml:space="preserve">                                            </t>
    </r>
    <r>
      <rPr>
        <sz val="8"/>
        <rFont val="新細明體"/>
        <family val="1"/>
        <charset val="136"/>
      </rPr>
      <t>計</t>
    </r>
    <phoneticPr fontId="3" type="noConversion"/>
  </si>
  <si>
    <t>農、林、漁、牧業</t>
    <phoneticPr fontId="3" type="noConversion"/>
  </si>
  <si>
    <r>
      <t>製</t>
    </r>
    <r>
      <rPr>
        <sz val="8"/>
        <rFont val="Times New Roman"/>
        <family val="1"/>
      </rPr>
      <t xml:space="preserve">      </t>
    </r>
    <r>
      <rPr>
        <sz val="8"/>
        <rFont val="新細明體"/>
        <family val="1"/>
        <charset val="136"/>
      </rPr>
      <t>造</t>
    </r>
    <r>
      <rPr>
        <sz val="8"/>
        <rFont val="Times New Roman"/>
        <family val="1"/>
      </rPr>
      <t xml:space="preserve">      </t>
    </r>
    <r>
      <rPr>
        <sz val="8"/>
        <rFont val="新細明體"/>
        <family val="1"/>
        <charset val="136"/>
      </rPr>
      <t>業</t>
    </r>
    <phoneticPr fontId="3" type="noConversion"/>
  </si>
  <si>
    <r>
      <t>教</t>
    </r>
    <r>
      <rPr>
        <sz val="8"/>
        <rFont val="Times New Roman"/>
        <family val="1"/>
      </rPr>
      <t xml:space="preserve"> </t>
    </r>
    <r>
      <rPr>
        <sz val="8"/>
        <rFont val="細明體"/>
        <family val="3"/>
        <charset val="136"/>
      </rPr>
      <t>育</t>
    </r>
    <r>
      <rPr>
        <sz val="8"/>
        <rFont val="Times New Roman"/>
        <family val="1"/>
      </rPr>
      <t xml:space="preserve"> </t>
    </r>
    <r>
      <rPr>
        <sz val="8"/>
        <rFont val="細明體"/>
        <family val="3"/>
        <charset val="136"/>
      </rPr>
      <t>服</t>
    </r>
    <r>
      <rPr>
        <sz val="8"/>
        <rFont val="Times New Roman"/>
        <family val="1"/>
      </rPr>
      <t xml:space="preserve"> </t>
    </r>
    <r>
      <rPr>
        <sz val="8"/>
        <rFont val="細明體"/>
        <family val="3"/>
        <charset val="136"/>
      </rPr>
      <t>務</t>
    </r>
    <r>
      <rPr>
        <sz val="8"/>
        <rFont val="Times New Roman"/>
        <family val="1"/>
      </rPr>
      <t xml:space="preserve"> </t>
    </r>
    <r>
      <rPr>
        <sz val="8"/>
        <rFont val="細明體"/>
        <family val="3"/>
        <charset val="136"/>
      </rPr>
      <t>業</t>
    </r>
  </si>
  <si>
    <t>高壓氣體容器及設備安全設備不良(高壓氣體勞工安全規則及有關規定)</t>
    <phoneticPr fontId="3" type="noConversion"/>
  </si>
  <si>
    <t>其        他</t>
    <phoneticPr fontId="3" type="noConversion"/>
  </si>
  <si>
    <t>自  動  檢  查</t>
    <phoneticPr fontId="3" type="noConversion"/>
  </si>
  <si>
    <t>童工從事危險性或
有害性工作</t>
    <phoneticPr fontId="3" type="noConversion"/>
  </si>
  <si>
    <t xml:space="preserve">            </t>
    <phoneticPr fontId="3" type="noConversion"/>
  </si>
  <si>
    <t>安全衛生工作守則</t>
    <phoneticPr fontId="3" type="noConversion"/>
  </si>
  <si>
    <t xml:space="preserve">陳報職業災害統計          </t>
    <phoneticPr fontId="3" type="noConversion"/>
  </si>
  <si>
    <t>通知改善</t>
    <phoneticPr fontId="3" type="noConversion"/>
  </si>
  <si>
    <t>已改善</t>
    <phoneticPr fontId="3" type="noConversion"/>
  </si>
  <si>
    <t>模板支撐不良
(營造安全衛生設施標準
第130－147條)</t>
    <phoneticPr fontId="3" type="noConversion"/>
  </si>
  <si>
    <t xml:space="preserve">            申              訴             內                容</t>
    <phoneticPr fontId="3" type="noConversion"/>
  </si>
  <si>
    <r>
      <t>違</t>
    </r>
    <r>
      <rPr>
        <sz val="8"/>
        <rFont val="Times New Roman"/>
        <family val="1"/>
      </rPr>
      <t xml:space="preserve">   </t>
    </r>
    <r>
      <rPr>
        <sz val="8"/>
        <rFont val="新細明體"/>
        <family val="1"/>
        <charset val="136"/>
      </rPr>
      <t>反</t>
    </r>
    <r>
      <rPr>
        <sz val="8"/>
        <rFont val="Times New Roman"/>
        <family val="1"/>
      </rPr>
      <t xml:space="preserve">   </t>
    </r>
    <r>
      <rPr>
        <sz val="8"/>
        <rFont val="新細明體"/>
        <family val="1"/>
        <charset val="136"/>
      </rPr>
      <t>件</t>
    </r>
    <r>
      <rPr>
        <sz val="8"/>
        <rFont val="Times New Roman"/>
        <family val="1"/>
      </rPr>
      <t xml:space="preserve">   </t>
    </r>
    <r>
      <rPr>
        <sz val="8"/>
        <rFont val="新細明體"/>
        <family val="1"/>
        <charset val="136"/>
      </rPr>
      <t>數</t>
    </r>
    <r>
      <rPr>
        <sz val="8"/>
        <rFont val="Times New Roman"/>
        <family val="1"/>
      </rPr>
      <t xml:space="preserve">  (</t>
    </r>
    <r>
      <rPr>
        <sz val="8"/>
        <rFont val="新細明體"/>
        <family val="1"/>
        <charset val="136"/>
      </rPr>
      <t>件次</t>
    </r>
    <r>
      <rPr>
        <sz val="8"/>
        <rFont val="Times New Roman"/>
        <family val="1"/>
      </rPr>
      <t>)</t>
    </r>
    <phoneticPr fontId="4" type="noConversion"/>
  </si>
  <si>
    <t>施工架及施工構台安全不良
(營造安全衛生設施標準
第39－62之2條)</t>
    <phoneticPr fontId="3" type="noConversion"/>
  </si>
  <si>
    <r>
      <t xml:space="preserve">    </t>
    </r>
    <r>
      <rPr>
        <sz val="8"/>
        <rFont val="細明體"/>
        <family val="3"/>
        <charset val="136"/>
      </rPr>
      <t>食品製造業</t>
    </r>
    <phoneticPr fontId="5" type="noConversion"/>
  </si>
  <si>
    <r>
      <t xml:space="preserve">    </t>
    </r>
    <r>
      <rPr>
        <sz val="8"/>
        <rFont val="細明體"/>
        <family val="3"/>
        <charset val="136"/>
      </rPr>
      <t>飲料製造業</t>
    </r>
    <phoneticPr fontId="5" type="noConversion"/>
  </si>
  <si>
    <r>
      <t xml:space="preserve">    </t>
    </r>
    <r>
      <rPr>
        <sz val="8"/>
        <rFont val="細明體"/>
        <family val="3"/>
        <charset val="136"/>
      </rPr>
      <t>菸草製造業</t>
    </r>
    <phoneticPr fontId="5" type="noConversion"/>
  </si>
  <si>
    <r>
      <t xml:space="preserve">    </t>
    </r>
    <r>
      <rPr>
        <sz val="8"/>
        <rFont val="細明體"/>
        <family val="3"/>
        <charset val="136"/>
      </rPr>
      <t>成衣及服飾品製造業</t>
    </r>
    <phoneticPr fontId="5" type="noConversion"/>
  </si>
  <si>
    <r>
      <t xml:space="preserve">    </t>
    </r>
    <r>
      <rPr>
        <sz val="8"/>
        <rFont val="細明體"/>
        <family val="3"/>
        <charset val="136"/>
      </rPr>
      <t>印刷及資料儲存媒體複製業</t>
    </r>
    <phoneticPr fontId="5" type="noConversion"/>
  </si>
  <si>
    <r>
      <t xml:space="preserve">    </t>
    </r>
    <r>
      <rPr>
        <sz val="8"/>
        <rFont val="細明體"/>
        <family val="3"/>
        <charset val="136"/>
      </rPr>
      <t>藥品製造業</t>
    </r>
    <phoneticPr fontId="5" type="noConversion"/>
  </si>
  <si>
    <r>
      <t xml:space="preserve">    </t>
    </r>
    <r>
      <rPr>
        <sz val="8"/>
        <rFont val="細明體"/>
        <family val="3"/>
        <charset val="136"/>
      </rPr>
      <t>電腦、電子產品及光學製品製造業</t>
    </r>
    <phoneticPr fontId="5" type="noConversion"/>
  </si>
  <si>
    <r>
      <t xml:space="preserve">    </t>
    </r>
    <r>
      <rPr>
        <sz val="8"/>
        <rFont val="細明體"/>
        <family val="3"/>
        <charset val="136"/>
      </rPr>
      <t>電力設備製造業</t>
    </r>
    <phoneticPr fontId="5" type="noConversion"/>
  </si>
  <si>
    <r>
      <t xml:space="preserve">    </t>
    </r>
    <r>
      <rPr>
        <sz val="8"/>
        <rFont val="細明體"/>
        <family val="3"/>
        <charset val="136"/>
      </rPr>
      <t>機械設備製造業</t>
    </r>
    <phoneticPr fontId="5" type="noConversion"/>
  </si>
  <si>
    <r>
      <t xml:space="preserve">    </t>
    </r>
    <r>
      <rPr>
        <sz val="8"/>
        <rFont val="細明體"/>
        <family val="3"/>
        <charset val="136"/>
      </rPr>
      <t>汽車及其零件製造業</t>
    </r>
    <phoneticPr fontId="5" type="noConversion"/>
  </si>
  <si>
    <r>
      <t xml:space="preserve">    </t>
    </r>
    <r>
      <rPr>
        <sz val="8"/>
        <rFont val="細明體"/>
        <family val="3"/>
        <charset val="136"/>
      </rPr>
      <t>其他運輸工具製造業</t>
    </r>
    <phoneticPr fontId="5" type="noConversion"/>
  </si>
  <si>
    <r>
      <t xml:space="preserve">    </t>
    </r>
    <r>
      <rPr>
        <sz val="8"/>
        <rFont val="細明體"/>
        <family val="3"/>
        <charset val="136"/>
      </rPr>
      <t>家具製造業</t>
    </r>
    <phoneticPr fontId="5" type="noConversion"/>
  </si>
  <si>
    <r>
      <t xml:space="preserve">    </t>
    </r>
    <r>
      <rPr>
        <sz val="8"/>
        <rFont val="細明體"/>
        <family val="3"/>
        <charset val="136"/>
      </rPr>
      <t>其他製造業</t>
    </r>
    <phoneticPr fontId="5" type="noConversion"/>
  </si>
  <si>
    <r>
      <t xml:space="preserve">    </t>
    </r>
    <r>
      <rPr>
        <sz val="8"/>
        <rFont val="細明體"/>
        <family val="3"/>
        <charset val="136"/>
      </rPr>
      <t>產業用機械設備維修及安裝業</t>
    </r>
    <phoneticPr fontId="5" type="noConversion"/>
  </si>
  <si>
    <t>用水供應及污染整治業</t>
    <phoneticPr fontId="5" type="noConversion"/>
  </si>
  <si>
    <t>運輸及倉儲業</t>
    <phoneticPr fontId="5" type="noConversion"/>
  </si>
  <si>
    <t>營     造     業</t>
    <phoneticPr fontId="5" type="noConversion"/>
  </si>
  <si>
    <t>資訊及通訊傳播業</t>
    <phoneticPr fontId="5" type="noConversion"/>
  </si>
  <si>
    <t>不動產業</t>
    <phoneticPr fontId="5" type="noConversion"/>
  </si>
  <si>
    <r>
      <t>支</t>
    </r>
    <r>
      <rPr>
        <sz val="8"/>
        <rFont val="Times New Roman"/>
        <family val="1"/>
      </rPr>
      <t xml:space="preserve"> </t>
    </r>
    <r>
      <rPr>
        <sz val="8"/>
        <rFont val="細明體"/>
        <family val="3"/>
        <charset val="136"/>
      </rPr>
      <t>援</t>
    </r>
    <r>
      <rPr>
        <sz val="8"/>
        <rFont val="Times New Roman"/>
        <family val="1"/>
      </rPr>
      <t xml:space="preserve"> </t>
    </r>
    <r>
      <rPr>
        <sz val="8"/>
        <rFont val="細明體"/>
        <family val="3"/>
        <charset val="136"/>
      </rPr>
      <t>服</t>
    </r>
    <r>
      <rPr>
        <sz val="8"/>
        <rFont val="Times New Roman"/>
        <family val="1"/>
      </rPr>
      <t xml:space="preserve"> </t>
    </r>
    <r>
      <rPr>
        <sz val="8"/>
        <rFont val="細明體"/>
        <family val="3"/>
        <charset val="136"/>
      </rPr>
      <t>務</t>
    </r>
    <r>
      <rPr>
        <sz val="8"/>
        <rFont val="Times New Roman"/>
        <family val="1"/>
      </rPr>
      <t xml:space="preserve"> </t>
    </r>
    <r>
      <rPr>
        <sz val="8"/>
        <rFont val="細明體"/>
        <family val="3"/>
        <charset val="136"/>
      </rPr>
      <t>業</t>
    </r>
    <phoneticPr fontId="5" type="noConversion"/>
  </si>
  <si>
    <r>
      <t>其</t>
    </r>
    <r>
      <rPr>
        <sz val="8"/>
        <rFont val="Times New Roman"/>
        <family val="1"/>
      </rPr>
      <t xml:space="preserve"> </t>
    </r>
    <r>
      <rPr>
        <sz val="8"/>
        <rFont val="新細明體"/>
        <family val="1"/>
        <charset val="136"/>
      </rPr>
      <t>他</t>
    </r>
    <r>
      <rPr>
        <sz val="8"/>
        <rFont val="Times New Roman"/>
        <family val="1"/>
      </rPr>
      <t xml:space="preserve"> </t>
    </r>
    <r>
      <rPr>
        <sz val="8"/>
        <rFont val="新細明體"/>
        <family val="1"/>
        <charset val="136"/>
      </rPr>
      <t>服</t>
    </r>
    <r>
      <rPr>
        <sz val="8"/>
        <rFont val="Times New Roman"/>
        <family val="1"/>
      </rPr>
      <t xml:space="preserve"> </t>
    </r>
    <r>
      <rPr>
        <sz val="8"/>
        <rFont val="新細明體"/>
        <family val="1"/>
        <charset val="136"/>
      </rPr>
      <t>務</t>
    </r>
    <r>
      <rPr>
        <sz val="8"/>
        <rFont val="Times New Roman"/>
        <family val="1"/>
      </rPr>
      <t xml:space="preserve"> </t>
    </r>
    <r>
      <rPr>
        <sz val="8"/>
        <rFont val="新細明體"/>
        <family val="1"/>
        <charset val="136"/>
      </rPr>
      <t>業</t>
    </r>
    <phoneticPr fontId="5" type="noConversion"/>
  </si>
  <si>
    <t>藝術、娛樂及休閒服務業</t>
    <phoneticPr fontId="5" type="noConversion"/>
  </si>
  <si>
    <t>醫療保健及社會工作服務業</t>
    <phoneticPr fontId="5" type="noConversion"/>
  </si>
  <si>
    <t>公共行政及國防；強制性社會安全</t>
    <phoneticPr fontId="5" type="noConversion"/>
  </si>
  <si>
    <t>電力及燃氣供應業</t>
    <phoneticPr fontId="5" type="noConversion"/>
  </si>
  <si>
    <r>
      <t xml:space="preserve">    </t>
    </r>
    <r>
      <rPr>
        <sz val="8"/>
        <rFont val="細明體"/>
        <family val="3"/>
        <charset val="136"/>
      </rPr>
      <t>基本金屬製造業</t>
    </r>
    <phoneticPr fontId="5" type="noConversion"/>
  </si>
  <si>
    <t>項       目       別</t>
    <phoneticPr fontId="3" type="noConversion"/>
  </si>
  <si>
    <t>總      計</t>
    <phoneticPr fontId="3" type="noConversion"/>
  </si>
  <si>
    <t>中部科學
工業園區</t>
    <phoneticPr fontId="3" type="noConversion"/>
  </si>
  <si>
    <t>苗  栗  縣</t>
    <phoneticPr fontId="3" type="noConversion"/>
  </si>
  <si>
    <t>彰  化  縣</t>
    <phoneticPr fontId="3" type="noConversion"/>
  </si>
  <si>
    <t>屏  東  縣</t>
    <phoneticPr fontId="3" type="noConversion"/>
  </si>
  <si>
    <t>花  蓮  縣</t>
    <phoneticPr fontId="3" type="noConversion"/>
  </si>
  <si>
    <t>澎  湖  縣</t>
    <phoneticPr fontId="3" type="noConversion"/>
  </si>
  <si>
    <t>基  隆  市</t>
    <phoneticPr fontId="3" type="noConversion"/>
  </si>
  <si>
    <t>新  竹  市</t>
    <phoneticPr fontId="3" type="noConversion"/>
  </si>
  <si>
    <t>嘉  義  市</t>
    <phoneticPr fontId="3" type="noConversion"/>
  </si>
  <si>
    <r>
      <t>金</t>
    </r>
    <r>
      <rPr>
        <sz val="8"/>
        <rFont val="Times New Roman"/>
        <family val="1"/>
      </rPr>
      <t xml:space="preserve">  </t>
    </r>
    <r>
      <rPr>
        <sz val="8"/>
        <rFont val="新細明體"/>
        <family val="1"/>
        <charset val="136"/>
      </rPr>
      <t>門</t>
    </r>
    <r>
      <rPr>
        <sz val="8"/>
        <rFont val="Times New Roman"/>
        <family val="1"/>
      </rPr>
      <t xml:space="preserve">  </t>
    </r>
    <r>
      <rPr>
        <sz val="8"/>
        <rFont val="新細明體"/>
        <family val="1"/>
        <charset val="136"/>
      </rPr>
      <t>縣</t>
    </r>
    <phoneticPr fontId="3" type="noConversion"/>
  </si>
  <si>
    <r>
      <t>連</t>
    </r>
    <r>
      <rPr>
        <sz val="8"/>
        <rFont val="Times New Roman"/>
        <family val="1"/>
      </rPr>
      <t xml:space="preserve">  </t>
    </r>
    <r>
      <rPr>
        <sz val="8"/>
        <rFont val="新細明體"/>
        <family val="1"/>
        <charset val="136"/>
      </rPr>
      <t>江</t>
    </r>
    <r>
      <rPr>
        <sz val="8"/>
        <rFont val="Times New Roman"/>
        <family val="1"/>
      </rPr>
      <t xml:space="preserve">  </t>
    </r>
    <r>
      <rPr>
        <sz val="8"/>
        <rFont val="新細明體"/>
        <family val="1"/>
        <charset val="136"/>
      </rPr>
      <t>縣</t>
    </r>
    <phoneticPr fontId="3" type="noConversion"/>
  </si>
  <si>
    <t xml:space="preserve">  100人以上工廠</t>
    <phoneticPr fontId="3" type="noConversion"/>
  </si>
  <si>
    <t xml:space="preserve">     已檢查列管數</t>
    <phoneticPr fontId="3" type="noConversion"/>
  </si>
  <si>
    <t xml:space="preserve">     已依規定設置單位人員數</t>
    <phoneticPr fontId="3" type="noConversion"/>
  </si>
  <si>
    <t xml:space="preserve">     </t>
    <phoneticPr fontId="3" type="noConversion"/>
  </si>
  <si>
    <t xml:space="preserve">     百分比（％）</t>
    <phoneticPr fontId="3" type="noConversion"/>
  </si>
  <si>
    <t xml:space="preserve">  100人以上其他事業單位</t>
    <phoneticPr fontId="3" type="noConversion"/>
  </si>
  <si>
    <t xml:space="preserve">  30人至100人工廠</t>
    <phoneticPr fontId="3" type="noConversion"/>
  </si>
  <si>
    <t xml:space="preserve">  30人至100人其他事業單位</t>
    <phoneticPr fontId="3" type="noConversion"/>
  </si>
  <si>
    <r>
      <t>說明：設置安衛組織人員百分比＝已依規定設置單位人員數</t>
    </r>
    <r>
      <rPr>
        <sz val="8"/>
        <rFont val="Times New Roman"/>
        <family val="1"/>
      </rPr>
      <t>÷</t>
    </r>
    <r>
      <rPr>
        <sz val="8"/>
        <rFont val="新細明體"/>
        <family val="1"/>
        <charset val="136"/>
      </rPr>
      <t>已檢查列管數</t>
    </r>
    <r>
      <rPr>
        <sz val="8"/>
        <rFont val="Times New Roman"/>
        <family val="1"/>
      </rPr>
      <t>×100</t>
    </r>
    <r>
      <rPr>
        <sz val="8"/>
        <rFont val="新細明體"/>
        <family val="1"/>
        <charset val="136"/>
      </rPr>
      <t>。</t>
    </r>
    <phoneticPr fontId="3" type="noConversion"/>
  </si>
  <si>
    <t>綜合
問題</t>
    <phoneticPr fontId="3" type="noConversion"/>
  </si>
  <si>
    <t>第35條</t>
  </si>
  <si>
    <t>第36條</t>
  </si>
  <si>
    <t>第37條</t>
  </si>
  <si>
    <t>第47條</t>
  </si>
  <si>
    <t>第48條</t>
  </si>
  <si>
    <t>第50條</t>
  </si>
  <si>
    <t>第68條</t>
  </si>
  <si>
    <t>第70條</t>
  </si>
  <si>
    <t>第83條</t>
  </si>
  <si>
    <t>第13條</t>
  </si>
  <si>
    <t>第16條</t>
  </si>
  <si>
    <t>第18條</t>
  </si>
  <si>
    <t>第19條</t>
  </si>
  <si>
    <t>第20條</t>
  </si>
  <si>
    <t>高雄市政
府勞檢處</t>
    <phoneticPr fontId="3" type="noConversion"/>
  </si>
  <si>
    <t>新  北  市</t>
    <phoneticPr fontId="3" type="noConversion"/>
  </si>
  <si>
    <t>新  竹  縣</t>
    <phoneticPr fontId="3" type="noConversion"/>
  </si>
  <si>
    <t xml:space="preserve">                                                   地                                                      區</t>
    <phoneticPr fontId="3" type="noConversion"/>
  </si>
  <si>
    <t>南  投  縣</t>
    <phoneticPr fontId="3" type="noConversion"/>
  </si>
  <si>
    <t>雲  林  縣</t>
    <phoneticPr fontId="3" type="noConversion"/>
  </si>
  <si>
    <t>嘉  義  縣</t>
    <phoneticPr fontId="3" type="noConversion"/>
  </si>
  <si>
    <t>危險性機械設備操作人員應由合格人員擔任</t>
    <phoneticPr fontId="3" type="noConversion"/>
  </si>
  <si>
    <t>處分率
（％）</t>
    <phoneticPr fontId="4" type="noConversion"/>
  </si>
  <si>
    <t>罰鍰處分</t>
    <phoneticPr fontId="4" type="noConversion"/>
  </si>
  <si>
    <t>性 別 工 作 平 等 法</t>
  </si>
  <si>
    <t>臺 中 市
勞 檢 處</t>
    <phoneticPr fontId="3" type="noConversion"/>
  </si>
  <si>
    <t>中華民國</t>
    <phoneticPr fontId="5" type="noConversion"/>
  </si>
  <si>
    <r>
      <t>違</t>
    </r>
    <r>
      <rPr>
        <sz val="8"/>
        <rFont val="Times New Roman"/>
        <family val="1"/>
      </rPr>
      <t xml:space="preserve"> </t>
    </r>
    <r>
      <rPr>
        <sz val="8"/>
        <rFont val="新細明體"/>
        <family val="1"/>
        <charset val="136"/>
      </rPr>
      <t>反
法 令
項 數</t>
    </r>
    <phoneticPr fontId="3" type="noConversion"/>
  </si>
  <si>
    <t>職業安全衛生法第6條</t>
    <phoneticPr fontId="5" type="noConversion"/>
  </si>
  <si>
    <t>職業安全衛生法第17條</t>
    <phoneticPr fontId="3" type="noConversion"/>
  </si>
  <si>
    <t>職業安全衛生法第20條</t>
    <phoneticPr fontId="3" type="noConversion"/>
  </si>
  <si>
    <t>職業安全衛生法第21條</t>
    <phoneticPr fontId="3" type="noConversion"/>
  </si>
  <si>
    <t>職業安全衛生法第23條</t>
    <phoneticPr fontId="3" type="noConversion"/>
  </si>
  <si>
    <t>職業安全衛生法第27條</t>
    <phoneticPr fontId="3" type="noConversion"/>
  </si>
  <si>
    <t>職業安全衛生法第28條</t>
    <phoneticPr fontId="3" type="noConversion"/>
  </si>
  <si>
    <t>職業安全衛生法第29條</t>
    <phoneticPr fontId="3" type="noConversion"/>
  </si>
  <si>
    <t>職業安全衛生法第30條</t>
    <phoneticPr fontId="3" type="noConversion"/>
  </si>
  <si>
    <t>職業安全衛生法第32條</t>
    <phoneticPr fontId="3" type="noConversion"/>
  </si>
  <si>
    <t>職業安全衛生法第33條</t>
    <phoneticPr fontId="3" type="noConversion"/>
  </si>
  <si>
    <t>職業安全衛生法第38條</t>
    <phoneticPr fontId="3" type="noConversion"/>
  </si>
  <si>
    <t>職業安全衛生法第6條
計</t>
    <phoneticPr fontId="3" type="noConversion"/>
  </si>
  <si>
    <t>一般機械安全設備不良
(職業安全衛生設施規則第41－57條)</t>
    <phoneticPr fontId="3" type="noConversion"/>
  </si>
  <si>
    <t>衝壓機械及剪斷機械安全設備不良(職業安全衛生設施規則第69－72條)</t>
    <phoneticPr fontId="3" type="noConversion"/>
  </si>
  <si>
    <t>危險場所爆炸、火災、腐蝕防止安全設備不良(職業安全衛生設施規則第168－223條)</t>
    <phoneticPr fontId="3" type="noConversion"/>
  </si>
  <si>
    <t>墜落、物體飛落災害防止安全設施不良(職業安全衛生設施規則第224－238條)</t>
    <phoneticPr fontId="3" type="noConversion"/>
  </si>
  <si>
    <t>擋土支撐不良
(營造安全衛生設施標準
第71－79之1條)</t>
    <phoneticPr fontId="3" type="noConversion"/>
  </si>
  <si>
    <t>電氣設備安全設施不良
(職業安全衛生設施規則第239－276條)</t>
    <phoneticPr fontId="3" type="noConversion"/>
  </si>
  <si>
    <t>有害作業環境設施不良
(職業安全衛生設施規則第292、298條)</t>
    <phoneticPr fontId="3" type="noConversion"/>
  </si>
  <si>
    <t>振動
(職業安全衛生設施規則第301、302條)</t>
    <phoneticPr fontId="3" type="noConversion"/>
  </si>
  <si>
    <t>溫度及濕度
(職業安全衛生設施規則第303－308條)</t>
    <phoneticPr fontId="3" type="noConversion"/>
  </si>
  <si>
    <t>宣導安全衛生規定使勞工周知</t>
    <phoneticPr fontId="3" type="noConversion"/>
  </si>
  <si>
    <t>項   數</t>
    <phoneticPr fontId="3" type="noConversion"/>
  </si>
  <si>
    <r>
      <t xml:space="preserve">    </t>
    </r>
    <r>
      <rPr>
        <sz val="8"/>
        <rFont val="細明體"/>
        <family val="3"/>
        <charset val="136"/>
      </rPr>
      <t>印刷及資料儲存媒體複製業</t>
    </r>
    <phoneticPr fontId="5" type="noConversion"/>
  </si>
  <si>
    <r>
      <t xml:space="preserve">    </t>
    </r>
    <r>
      <rPr>
        <sz val="8"/>
        <rFont val="細明體"/>
        <family val="3"/>
        <charset val="136"/>
      </rPr>
      <t>藥品製造業</t>
    </r>
    <phoneticPr fontId="5" type="noConversion"/>
  </si>
  <si>
    <r>
      <t xml:space="preserve">    </t>
    </r>
    <r>
      <rPr>
        <sz val="8"/>
        <rFont val="細明體"/>
        <family val="3"/>
        <charset val="136"/>
      </rPr>
      <t>機械設備製造業</t>
    </r>
    <phoneticPr fontId="5" type="noConversion"/>
  </si>
  <si>
    <r>
      <t xml:space="preserve">    </t>
    </r>
    <r>
      <rPr>
        <sz val="8"/>
        <rFont val="細明體"/>
        <family val="3"/>
        <charset val="136"/>
      </rPr>
      <t>家具製造業</t>
    </r>
    <phoneticPr fontId="5" type="noConversion"/>
  </si>
  <si>
    <r>
      <t xml:space="preserve">    </t>
    </r>
    <r>
      <rPr>
        <sz val="8"/>
        <rFont val="細明體"/>
        <family val="3"/>
        <charset val="136"/>
      </rPr>
      <t>其他製造業</t>
    </r>
    <phoneticPr fontId="5" type="noConversion"/>
  </si>
  <si>
    <t>電力及燃氣供應業</t>
    <phoneticPr fontId="5" type="noConversion"/>
  </si>
  <si>
    <t>單位：廠（場）、項</t>
    <phoneticPr fontId="5" type="noConversion"/>
  </si>
  <si>
    <t>中華民國</t>
    <phoneticPr fontId="5" type="noConversion"/>
  </si>
  <si>
    <t>職業安全衛生法第6條</t>
    <phoneticPr fontId="3" type="noConversion"/>
  </si>
  <si>
    <t>職業安全衛生法第6條</t>
    <phoneticPr fontId="5" type="noConversion"/>
  </si>
  <si>
    <t>職業安全衛生法第10條</t>
    <phoneticPr fontId="3" type="noConversion"/>
  </si>
  <si>
    <t>職業安全衛生法第16條</t>
    <phoneticPr fontId="3" type="noConversion"/>
  </si>
  <si>
    <t>職業安全衛生法第22條</t>
    <phoneticPr fontId="3" type="noConversion"/>
  </si>
  <si>
    <t>職業安全衛生法第23條</t>
    <phoneticPr fontId="3" type="noConversion"/>
  </si>
  <si>
    <t>職業安全衛生法第24條</t>
    <phoneticPr fontId="3" type="noConversion"/>
  </si>
  <si>
    <t>職業安全衛生法第26條</t>
    <phoneticPr fontId="3" type="noConversion"/>
  </si>
  <si>
    <t>職業安全衛生法第29條</t>
    <phoneticPr fontId="3" type="noConversion"/>
  </si>
  <si>
    <t>職業安全衛生法第32條</t>
    <phoneticPr fontId="3" type="noConversion"/>
  </si>
  <si>
    <t>職業安全衛生法第34條</t>
    <phoneticPr fontId="3" type="noConversion"/>
  </si>
  <si>
    <t>工作機械，木材加工機械安全設備不良(職業安全衛生設施規則第58－68條)</t>
    <phoneticPr fontId="3" type="noConversion"/>
  </si>
  <si>
    <t>離心機械、粉碎機、混合機、滾輾機等安全設備不良(職業安全衛生設施規則第73－86條)</t>
    <phoneticPr fontId="3" type="noConversion"/>
  </si>
  <si>
    <t>特殊危險機具安全設備不良
(職業安全衛生設施規則第87－113條)</t>
    <phoneticPr fontId="3" type="noConversion"/>
  </si>
  <si>
    <t>墜落、物體飛落災害防止安全設施不良(職業安全衛生設施規則第224－238條)</t>
    <phoneticPr fontId="3" type="noConversion"/>
  </si>
  <si>
    <t>勞工身體防護不良
(職業安全衛生設施規則第277－291條)</t>
    <phoneticPr fontId="3" type="noConversion"/>
  </si>
  <si>
    <t>危害物及有害物之處理
(職業安全衛生設施規則第293條－297條、299條)</t>
    <phoneticPr fontId="3" type="noConversion"/>
  </si>
  <si>
    <t>噪音處理及防止
(職業安全衛生設施規則第300條)</t>
    <phoneticPr fontId="3" type="noConversion"/>
  </si>
  <si>
    <t>溫度及濕度
(職業安全衛生設施規則第303－308條)</t>
    <phoneticPr fontId="3" type="noConversion"/>
  </si>
  <si>
    <t>使用或鄰接道路作業檢查</t>
    <phoneticPr fontId="4" type="noConversion"/>
  </si>
  <si>
    <t>職業殘廢災害預防策略</t>
    <phoneticPr fontId="4" type="noConversion"/>
  </si>
  <si>
    <t>安全伙伴聯合稽查</t>
    <phoneticPr fontId="4" type="noConversion"/>
  </si>
  <si>
    <t>外牆清洗安全衛生檢查</t>
    <phoneticPr fontId="4" type="noConversion"/>
  </si>
  <si>
    <t>EEP專案計畫</t>
    <phoneticPr fontId="4" type="noConversion"/>
  </si>
  <si>
    <t>高科技廠房新建工程專案檢查</t>
    <phoneticPr fontId="4" type="noConversion"/>
  </si>
  <si>
    <t>公共工程工安百分百計畫</t>
    <phoneticPr fontId="4" type="noConversion"/>
  </si>
  <si>
    <t>獵鷹計畫</t>
    <phoneticPr fontId="4" type="noConversion"/>
  </si>
  <si>
    <t>甲乙丙類危險性工作場所現場複查</t>
    <phoneticPr fontId="4" type="noConversion"/>
  </si>
  <si>
    <t>全民工安意識促進計畫</t>
    <phoneticPr fontId="4" type="noConversion"/>
  </si>
  <si>
    <t>危險性機械或設備檢查品管督導計畫</t>
    <phoneticPr fontId="4" type="noConversion"/>
  </si>
  <si>
    <t>高壓氣體專案計畫</t>
    <phoneticPr fontId="4" type="noConversion"/>
  </si>
  <si>
    <t>起重機具作業安全管理計畫查核</t>
    <phoneticPr fontId="4" type="noConversion"/>
  </si>
  <si>
    <t>升降機清查及監督檢查</t>
    <phoneticPr fontId="4" type="noConversion"/>
  </si>
  <si>
    <t>災區重建計畫</t>
    <phoneticPr fontId="4" type="noConversion"/>
  </si>
  <si>
    <t>說明：本表總計欄位與單項加總數字不同，係因單一檢查廠次可能同時執行多項專案計畫或處分多筆法條，
           總計欄位數字為已扣除重複計算後之資料。</t>
    <phoneticPr fontId="4" type="noConversion"/>
  </si>
  <si>
    <t>職    業    安     全     衛     生     法</t>
    <phoneticPr fontId="3" type="noConversion"/>
  </si>
  <si>
    <t>職業
安全
衛生</t>
    <phoneticPr fontId="3" type="noConversion"/>
  </si>
  <si>
    <r>
      <t>違</t>
    </r>
    <r>
      <rPr>
        <sz val="8"/>
        <rFont val="Times New Roman"/>
        <family val="1"/>
      </rPr>
      <t xml:space="preserve">          </t>
    </r>
    <r>
      <rPr>
        <sz val="8"/>
        <rFont val="新細明體"/>
        <family val="1"/>
        <charset val="136"/>
      </rPr>
      <t>反</t>
    </r>
    <r>
      <rPr>
        <sz val="8"/>
        <rFont val="Times New Roman"/>
        <family val="1"/>
      </rPr>
      <t xml:space="preserve">             </t>
    </r>
    <r>
      <rPr>
        <sz val="8"/>
        <rFont val="新細明體"/>
        <family val="1"/>
        <charset val="136"/>
      </rPr>
      <t>職</t>
    </r>
    <r>
      <rPr>
        <sz val="8"/>
        <rFont val="Times New Roman"/>
        <family val="1"/>
      </rPr>
      <t xml:space="preserve">            </t>
    </r>
    <r>
      <rPr>
        <sz val="8"/>
        <rFont val="新細明體"/>
        <family val="1"/>
        <charset val="136"/>
      </rPr>
      <t>業</t>
    </r>
    <r>
      <rPr>
        <sz val="8"/>
        <rFont val="Times New Roman"/>
        <family val="1"/>
      </rPr>
      <t xml:space="preserve">            </t>
    </r>
    <r>
      <rPr>
        <sz val="8"/>
        <rFont val="新細明體"/>
        <family val="1"/>
        <charset val="136"/>
      </rPr>
      <t>安</t>
    </r>
    <r>
      <rPr>
        <sz val="8"/>
        <rFont val="Times New Roman"/>
        <family val="1"/>
      </rPr>
      <t xml:space="preserve">             </t>
    </r>
    <r>
      <rPr>
        <sz val="8"/>
        <rFont val="新細明體"/>
        <family val="1"/>
        <charset val="136"/>
      </rPr>
      <t>全</t>
    </r>
    <r>
      <rPr>
        <sz val="8"/>
        <rFont val="Times New Roman"/>
        <family val="1"/>
      </rPr>
      <t xml:space="preserve">             </t>
    </r>
    <r>
      <rPr>
        <sz val="8"/>
        <rFont val="新細明體"/>
        <family val="1"/>
        <charset val="136"/>
      </rPr>
      <t>衛</t>
    </r>
    <r>
      <rPr>
        <sz val="8"/>
        <rFont val="Times New Roman"/>
        <family val="1"/>
      </rPr>
      <t xml:space="preserve">            </t>
    </r>
    <r>
      <rPr>
        <sz val="8"/>
        <rFont val="新細明體"/>
        <family val="1"/>
        <charset val="136"/>
      </rPr>
      <t>生</t>
    </r>
    <r>
      <rPr>
        <sz val="8"/>
        <rFont val="Times New Roman"/>
        <family val="1"/>
      </rPr>
      <t xml:space="preserve">            </t>
    </r>
    <r>
      <rPr>
        <sz val="8"/>
        <rFont val="新細明體"/>
        <family val="1"/>
        <charset val="136"/>
      </rPr>
      <t>法</t>
    </r>
    <phoneticPr fontId="4" type="noConversion"/>
  </si>
  <si>
    <t>職業安全衛生法第6條</t>
    <phoneticPr fontId="3" type="noConversion"/>
  </si>
  <si>
    <t>職業安全衛生法第7條</t>
    <phoneticPr fontId="3" type="noConversion"/>
  </si>
  <si>
    <t>職業安全衛生法第8條</t>
    <phoneticPr fontId="3" type="noConversion"/>
  </si>
  <si>
    <t>職業安全衛生法第9條</t>
    <phoneticPr fontId="3" type="noConversion"/>
  </si>
  <si>
    <t>職業安全衛生法第11條</t>
    <phoneticPr fontId="3" type="noConversion"/>
  </si>
  <si>
    <t>職業安全衛生法第12條</t>
    <phoneticPr fontId="3" type="noConversion"/>
  </si>
  <si>
    <t>職業安全衛生法第13條</t>
    <phoneticPr fontId="3" type="noConversion"/>
  </si>
  <si>
    <t>職業安全衛生法第14條</t>
    <phoneticPr fontId="3" type="noConversion"/>
  </si>
  <si>
    <t>職業安全衛生法第15條</t>
    <phoneticPr fontId="3" type="noConversion"/>
  </si>
  <si>
    <t>職業安全衛生法第31條</t>
    <phoneticPr fontId="3" type="noConversion"/>
  </si>
  <si>
    <t>噪音處理及防止
(職業安全衛生設施規則第300條)</t>
    <phoneticPr fontId="3" type="noConversion"/>
  </si>
  <si>
    <t>不符標準機械器具、未申報網站登錄或張貼安全標示</t>
    <phoneticPr fontId="5" type="noConversion"/>
  </si>
  <si>
    <t>非經中央主管機關認可之驗證機構實施型式驗證合格及張貼合格標章</t>
    <phoneticPr fontId="5" type="noConversion"/>
  </si>
  <si>
    <t>未經型式驗證合格或
型式驗證逾期</t>
    <phoneticPr fontId="5" type="noConversion"/>
  </si>
  <si>
    <t>化學品評估風險等級
並分級管理措施</t>
    <phoneticPr fontId="5" type="noConversion"/>
  </si>
  <si>
    <t>危害化學物質或噪音、震動容許暴露標準及作業環境監測</t>
    <phoneticPr fontId="5" type="noConversion"/>
  </si>
  <si>
    <t>未繳交新化學物質
安全評估報告</t>
    <phoneticPr fontId="5" type="noConversion"/>
  </si>
  <si>
    <t>管制性化學品</t>
    <phoneticPr fontId="5" type="noConversion"/>
  </si>
  <si>
    <t>實施製程安全評估及報備</t>
    <phoneticPr fontId="5" type="noConversion"/>
  </si>
  <si>
    <t>妊娠或分娩後女性勞工從事危險性或有害性工作</t>
    <phoneticPr fontId="3" type="noConversion"/>
  </si>
  <si>
    <t>妊娠或分娩後女性勞工依醫師適性評估並採取健康保護措施</t>
    <phoneticPr fontId="5" type="noConversion"/>
  </si>
  <si>
    <r>
      <t>廠</t>
    </r>
    <r>
      <rPr>
        <sz val="8"/>
        <rFont val="Times New Roman"/>
        <family val="1"/>
      </rPr>
      <t xml:space="preserve">   </t>
    </r>
    <r>
      <rPr>
        <sz val="8"/>
        <rFont val="新細明體"/>
        <family val="1"/>
        <charset val="136"/>
      </rPr>
      <t>次</t>
    </r>
    <phoneticPr fontId="3" type="noConversion"/>
  </si>
  <si>
    <r>
      <t xml:space="preserve">項  </t>
    </r>
    <r>
      <rPr>
        <sz val="8"/>
        <rFont val="Times New Roman"/>
        <family val="1"/>
      </rPr>
      <t xml:space="preserve"> </t>
    </r>
    <r>
      <rPr>
        <sz val="8"/>
        <rFont val="新細明體"/>
        <family val="1"/>
        <charset val="136"/>
      </rPr>
      <t>數</t>
    </r>
    <phoneticPr fontId="3" type="noConversion"/>
  </si>
  <si>
    <t>廠  次</t>
    <phoneticPr fontId="3" type="noConversion"/>
  </si>
  <si>
    <t>農、林、漁、牧業</t>
    <phoneticPr fontId="3" type="noConversion"/>
  </si>
  <si>
    <r>
      <t xml:space="preserve">    </t>
    </r>
    <r>
      <rPr>
        <sz val="8"/>
        <rFont val="細明體"/>
        <family val="3"/>
        <charset val="136"/>
      </rPr>
      <t>菸草製造業</t>
    </r>
    <phoneticPr fontId="5" type="noConversion"/>
  </si>
  <si>
    <r>
      <t xml:space="preserve">    </t>
    </r>
    <r>
      <rPr>
        <sz val="8"/>
        <rFont val="細明體"/>
        <family val="3"/>
        <charset val="136"/>
      </rPr>
      <t>成衣及服飾品製造業</t>
    </r>
    <phoneticPr fontId="5" type="noConversion"/>
  </si>
  <si>
    <t>批發及零售業</t>
    <phoneticPr fontId="5" type="noConversion"/>
  </si>
  <si>
    <t>運輸及倉儲業</t>
    <phoneticPr fontId="5" type="noConversion"/>
  </si>
  <si>
    <t>專業、科學及技術服務業</t>
    <phoneticPr fontId="5" type="noConversion"/>
  </si>
  <si>
    <r>
      <t>支</t>
    </r>
    <r>
      <rPr>
        <sz val="8"/>
        <rFont val="Times New Roman"/>
        <family val="1"/>
      </rPr>
      <t xml:space="preserve"> </t>
    </r>
    <r>
      <rPr>
        <sz val="8"/>
        <rFont val="細明體"/>
        <family val="3"/>
        <charset val="136"/>
      </rPr>
      <t>援</t>
    </r>
    <r>
      <rPr>
        <sz val="8"/>
        <rFont val="Times New Roman"/>
        <family val="1"/>
      </rPr>
      <t xml:space="preserve"> </t>
    </r>
    <r>
      <rPr>
        <sz val="8"/>
        <rFont val="細明體"/>
        <family val="3"/>
        <charset val="136"/>
      </rPr>
      <t>服</t>
    </r>
    <r>
      <rPr>
        <sz val="8"/>
        <rFont val="Times New Roman"/>
        <family val="1"/>
      </rPr>
      <t xml:space="preserve"> </t>
    </r>
    <r>
      <rPr>
        <sz val="8"/>
        <rFont val="細明體"/>
        <family val="3"/>
        <charset val="136"/>
      </rPr>
      <t>務</t>
    </r>
    <r>
      <rPr>
        <sz val="8"/>
        <rFont val="Times New Roman"/>
        <family val="1"/>
      </rPr>
      <t xml:space="preserve"> </t>
    </r>
    <r>
      <rPr>
        <sz val="8"/>
        <rFont val="細明體"/>
        <family val="3"/>
        <charset val="136"/>
      </rPr>
      <t>業</t>
    </r>
    <phoneticPr fontId="5" type="noConversion"/>
  </si>
  <si>
    <r>
      <t>教</t>
    </r>
    <r>
      <rPr>
        <sz val="8"/>
        <rFont val="Times New Roman"/>
        <family val="1"/>
      </rPr>
      <t xml:space="preserve"> </t>
    </r>
    <r>
      <rPr>
        <sz val="8"/>
        <rFont val="細明體"/>
        <family val="3"/>
        <charset val="136"/>
      </rPr>
      <t>育</t>
    </r>
    <r>
      <rPr>
        <sz val="8"/>
        <rFont val="Times New Roman"/>
        <family val="1"/>
      </rPr>
      <t xml:space="preserve"> </t>
    </r>
    <r>
      <rPr>
        <sz val="8"/>
        <rFont val="細明體"/>
        <family val="3"/>
        <charset val="136"/>
      </rPr>
      <t>服</t>
    </r>
    <r>
      <rPr>
        <sz val="8"/>
        <rFont val="Times New Roman"/>
        <family val="1"/>
      </rPr>
      <t xml:space="preserve"> </t>
    </r>
    <r>
      <rPr>
        <sz val="8"/>
        <rFont val="細明體"/>
        <family val="3"/>
        <charset val="136"/>
      </rPr>
      <t>務</t>
    </r>
    <r>
      <rPr>
        <sz val="8"/>
        <rFont val="Times New Roman"/>
        <family val="1"/>
      </rPr>
      <t xml:space="preserve"> </t>
    </r>
    <r>
      <rPr>
        <sz val="8"/>
        <rFont val="細明體"/>
        <family val="3"/>
        <charset val="136"/>
      </rPr>
      <t>業</t>
    </r>
    <phoneticPr fontId="5" type="noConversion"/>
  </si>
  <si>
    <r>
      <t>說明：1.初複查有跨越年度情形者，對初查之統計基準，以檢查事業單位前三年內未受檢查為初查，曾受檢查為複查。
            2.對前項初複查統計，事業單位名稱變更登記者應重新計算，若僅業主變更則仍然維持。
            3.初查不合格百分率(％)＝初查不合格廠次</t>
    </r>
    <r>
      <rPr>
        <sz val="8"/>
        <rFont val="Times New Roman"/>
        <family val="1"/>
      </rPr>
      <t>÷</t>
    </r>
    <r>
      <rPr>
        <sz val="8"/>
        <rFont val="新細明體"/>
        <family val="1"/>
        <charset val="136"/>
      </rPr>
      <t>實施檢查廠次</t>
    </r>
    <r>
      <rPr>
        <sz val="8"/>
        <rFont val="Times New Roman"/>
        <family val="1"/>
      </rPr>
      <t>×</t>
    </r>
    <r>
      <rPr>
        <sz val="8"/>
        <rFont val="新細明體"/>
        <family val="1"/>
        <charset val="136"/>
      </rPr>
      <t>100。</t>
    </r>
    <phoneticPr fontId="5" type="noConversion"/>
  </si>
  <si>
    <t>單位：廠（場）、項</t>
    <phoneticPr fontId="5" type="noConversion"/>
  </si>
  <si>
    <t>總   項   數</t>
    <phoneticPr fontId="5" type="noConversion"/>
  </si>
  <si>
    <t>職業安全衛生法第8條</t>
    <phoneticPr fontId="3" type="noConversion"/>
  </si>
  <si>
    <t>職業安全衛生法第9條</t>
    <phoneticPr fontId="3" type="noConversion"/>
  </si>
  <si>
    <t>職業安全衛生法第12條</t>
    <phoneticPr fontId="3" type="noConversion"/>
  </si>
  <si>
    <t>職業安全衛生法第13條</t>
    <phoneticPr fontId="3" type="noConversion"/>
  </si>
  <si>
    <t>職業安全衛生法第22條</t>
    <phoneticPr fontId="3" type="noConversion"/>
  </si>
  <si>
    <t>職業安全衛生法第24條</t>
    <phoneticPr fontId="3" type="noConversion"/>
  </si>
  <si>
    <t>職業安全衛生法第28條</t>
    <phoneticPr fontId="3" type="noConversion"/>
  </si>
  <si>
    <t>職業安全衛生法第31條</t>
    <phoneticPr fontId="3" type="noConversion"/>
  </si>
  <si>
    <t>衝壓機械及剪斷機械安全設備不良(職業安全衛生設施規則第69－72條)</t>
    <phoneticPr fontId="3" type="noConversion"/>
  </si>
  <si>
    <t>危害物及有害物之處理
(職業安全衛生設施規則第293條－297條、299條)</t>
    <phoneticPr fontId="3" type="noConversion"/>
  </si>
  <si>
    <t>不符標準機械器具、未申報網站登錄或張貼安全標示</t>
    <phoneticPr fontId="5" type="noConversion"/>
  </si>
  <si>
    <t>非經中央主管機關認可之驗證機構實施型式驗證合格及張貼合格標章</t>
    <phoneticPr fontId="5" type="noConversion"/>
  </si>
  <si>
    <t>化學品評估風險等級
並分級管理措施</t>
    <phoneticPr fontId="5" type="noConversion"/>
  </si>
  <si>
    <t>危險性機械設備操作人員
應由合格人員擔任</t>
    <phoneticPr fontId="3" type="noConversion"/>
  </si>
  <si>
    <t>改善率%</t>
    <phoneticPr fontId="3" type="noConversion"/>
  </si>
  <si>
    <r>
      <t xml:space="preserve">    </t>
    </r>
    <r>
      <rPr>
        <sz val="8"/>
        <rFont val="細明體"/>
        <family val="3"/>
        <charset val="136"/>
      </rPr>
      <t>飲料製造業</t>
    </r>
    <phoneticPr fontId="5" type="noConversion"/>
  </si>
  <si>
    <r>
      <t xml:space="preserve">    </t>
    </r>
    <r>
      <rPr>
        <sz val="8"/>
        <rFont val="細明體"/>
        <family val="3"/>
        <charset val="136"/>
      </rPr>
      <t>印刷及資料儲存媒體複製業</t>
    </r>
    <phoneticPr fontId="5" type="noConversion"/>
  </si>
  <si>
    <r>
      <t xml:space="preserve">    </t>
    </r>
    <r>
      <rPr>
        <sz val="8"/>
        <rFont val="細明體"/>
        <family val="3"/>
        <charset val="136"/>
      </rPr>
      <t>機械設備製造業</t>
    </r>
    <phoneticPr fontId="5" type="noConversion"/>
  </si>
  <si>
    <t>運輸及倉儲業</t>
    <phoneticPr fontId="5" type="noConversion"/>
  </si>
  <si>
    <r>
      <t>支</t>
    </r>
    <r>
      <rPr>
        <sz val="8"/>
        <rFont val="Times New Roman"/>
        <family val="1"/>
      </rPr>
      <t xml:space="preserve"> </t>
    </r>
    <r>
      <rPr>
        <sz val="8"/>
        <rFont val="細明體"/>
        <family val="3"/>
        <charset val="136"/>
      </rPr>
      <t>援</t>
    </r>
    <r>
      <rPr>
        <sz val="8"/>
        <rFont val="Times New Roman"/>
        <family val="1"/>
      </rPr>
      <t xml:space="preserve"> </t>
    </r>
    <r>
      <rPr>
        <sz val="8"/>
        <rFont val="細明體"/>
        <family val="3"/>
        <charset val="136"/>
      </rPr>
      <t>服</t>
    </r>
    <r>
      <rPr>
        <sz val="8"/>
        <rFont val="Times New Roman"/>
        <family val="1"/>
      </rPr>
      <t xml:space="preserve"> </t>
    </r>
    <r>
      <rPr>
        <sz val="8"/>
        <rFont val="細明體"/>
        <family val="3"/>
        <charset val="136"/>
      </rPr>
      <t>務</t>
    </r>
    <r>
      <rPr>
        <sz val="8"/>
        <rFont val="Times New Roman"/>
        <family val="1"/>
      </rPr>
      <t xml:space="preserve"> </t>
    </r>
    <r>
      <rPr>
        <sz val="8"/>
        <rFont val="細明體"/>
        <family val="3"/>
        <charset val="136"/>
      </rPr>
      <t>業</t>
    </r>
    <phoneticPr fontId="5" type="noConversion"/>
  </si>
  <si>
    <t xml:space="preserve">     勞                 動              基     </t>
  </si>
  <si>
    <t>第40條</t>
  </si>
  <si>
    <t>條件專案檢查情形</t>
    <phoneticPr fontId="4" type="noConversion"/>
  </si>
  <si>
    <t>計   畫   種   類</t>
    <phoneticPr fontId="5" type="noConversion"/>
  </si>
  <si>
    <t>勞 動 條 件</t>
    <phoneticPr fontId="3" type="noConversion"/>
  </si>
  <si>
    <r>
      <t>違</t>
    </r>
    <r>
      <rPr>
        <sz val="8"/>
        <rFont val="Times New Roman"/>
        <family val="1"/>
      </rPr>
      <t xml:space="preserve">                       </t>
    </r>
    <r>
      <rPr>
        <sz val="8"/>
        <rFont val="新細明體"/>
        <family val="1"/>
        <charset val="136"/>
      </rPr>
      <t>反</t>
    </r>
    <r>
      <rPr>
        <sz val="8"/>
        <rFont val="Times New Roman"/>
        <family val="1"/>
      </rPr>
      <t xml:space="preserve">                        </t>
    </r>
    <r>
      <rPr>
        <sz val="8"/>
        <rFont val="新細明體"/>
        <family val="1"/>
        <charset val="136"/>
      </rPr>
      <t>狀</t>
    </r>
    <r>
      <rPr>
        <sz val="8"/>
        <rFont val="Times New Roman"/>
        <family val="1"/>
      </rPr>
      <t xml:space="preserve">                         </t>
    </r>
    <r>
      <rPr>
        <sz val="8"/>
        <rFont val="新細明體"/>
        <family val="1"/>
        <charset val="136"/>
      </rPr>
      <t>況</t>
    </r>
    <phoneticPr fontId="5" type="noConversion"/>
  </si>
  <si>
    <t>專    案    名    稱</t>
    <phoneticPr fontId="5" type="noConversion"/>
  </si>
  <si>
    <r>
      <t>違</t>
    </r>
    <r>
      <rPr>
        <sz val="8"/>
        <rFont val="Times New Roman"/>
        <family val="1"/>
      </rPr>
      <t xml:space="preserve">                                                                           </t>
    </r>
    <r>
      <rPr>
        <sz val="8"/>
        <rFont val="新細明體"/>
        <family val="1"/>
        <charset val="136"/>
      </rPr>
      <t>反</t>
    </r>
    <phoneticPr fontId="5" type="noConversion"/>
  </si>
  <si>
    <t>狀                                                                        況</t>
    <phoneticPr fontId="3" type="noConversion"/>
  </si>
  <si>
    <r>
      <t>專</t>
    </r>
    <r>
      <rPr>
        <sz val="8"/>
        <rFont val="Times New Roman"/>
        <family val="1"/>
      </rPr>
      <t xml:space="preserve">    </t>
    </r>
    <r>
      <rPr>
        <sz val="8"/>
        <rFont val="新細明體"/>
        <family val="1"/>
        <charset val="136"/>
      </rPr>
      <t>案</t>
    </r>
    <r>
      <rPr>
        <sz val="8"/>
        <rFont val="Times New Roman"/>
        <family val="1"/>
      </rPr>
      <t xml:space="preserve">    </t>
    </r>
    <r>
      <rPr>
        <sz val="8"/>
        <rFont val="新細明體"/>
        <family val="1"/>
        <charset val="136"/>
      </rPr>
      <t>名</t>
    </r>
    <r>
      <rPr>
        <sz val="8"/>
        <rFont val="Times New Roman"/>
        <family val="1"/>
      </rPr>
      <t xml:space="preserve">    </t>
    </r>
    <r>
      <rPr>
        <sz val="8"/>
        <rFont val="新細明體"/>
        <family val="1"/>
        <charset val="136"/>
      </rPr>
      <t>稱</t>
    </r>
    <phoneticPr fontId="5" type="noConversion"/>
  </si>
  <si>
    <r>
      <t>違</t>
    </r>
    <r>
      <rPr>
        <sz val="8"/>
        <rFont val="Times New Roman"/>
        <family val="1"/>
      </rPr>
      <t xml:space="preserve">                                                                                         </t>
    </r>
    <r>
      <rPr>
        <sz val="8"/>
        <rFont val="新細明體"/>
        <family val="1"/>
        <charset val="136"/>
      </rPr>
      <t>反</t>
    </r>
    <phoneticPr fontId="5" type="noConversion"/>
  </si>
  <si>
    <t>總受檢
廠    次</t>
    <phoneticPr fontId="3" type="noConversion"/>
  </si>
  <si>
    <t>違   反   件   數   (件次)</t>
    <phoneticPr fontId="3" type="noConversion"/>
  </si>
  <si>
    <t>總
計</t>
    <phoneticPr fontId="5" type="noConversion"/>
  </si>
  <si>
    <t>勞      動      基     準     法</t>
    <phoneticPr fontId="3" type="noConversion"/>
  </si>
  <si>
    <t xml:space="preserve">          </t>
    <phoneticPr fontId="3" type="noConversion"/>
  </si>
  <si>
    <t xml:space="preserve">準                            法 </t>
    <phoneticPr fontId="3" type="noConversion"/>
  </si>
  <si>
    <t>勞 基 法 施 行 細 則</t>
    <phoneticPr fontId="3" type="noConversion"/>
  </si>
  <si>
    <t>性 別 工 作 平 等 法</t>
    <phoneticPr fontId="3" type="noConversion"/>
  </si>
  <si>
    <t>勞工退休金條例</t>
    <phoneticPr fontId="3" type="noConversion"/>
  </si>
  <si>
    <t>勞   工   保  險   條   例</t>
    <phoneticPr fontId="3" type="noConversion"/>
  </si>
  <si>
    <t>就   業   保   險   法</t>
    <phoneticPr fontId="3" type="noConversion"/>
  </si>
  <si>
    <t>勞動檢查法</t>
    <phoneticPr fontId="3" type="noConversion"/>
  </si>
  <si>
    <t xml:space="preserve">計
</t>
    <phoneticPr fontId="3" type="noConversion"/>
  </si>
  <si>
    <t>處分率
(%)</t>
    <phoneticPr fontId="3" type="noConversion"/>
  </si>
  <si>
    <t xml:space="preserve">罰鍰告發
</t>
    <phoneticPr fontId="3" type="noConversion"/>
  </si>
  <si>
    <t>移送偵辦處分</t>
    <phoneticPr fontId="3" type="noConversion"/>
  </si>
  <si>
    <t>計</t>
    <phoneticPr fontId="3" type="noConversion"/>
  </si>
  <si>
    <t>第7條</t>
    <phoneticPr fontId="5" type="noConversion"/>
  </si>
  <si>
    <t>第9條
第1項</t>
    <phoneticPr fontId="5" type="noConversion"/>
  </si>
  <si>
    <t>第16條
第3項</t>
    <phoneticPr fontId="5" type="noConversion"/>
  </si>
  <si>
    <t>第21條
第1項</t>
    <phoneticPr fontId="5" type="noConversion"/>
  </si>
  <si>
    <t>第22條
第2項</t>
    <phoneticPr fontId="5" type="noConversion"/>
  </si>
  <si>
    <t>第24條</t>
    <phoneticPr fontId="5" type="noConversion"/>
  </si>
  <si>
    <t>第26條</t>
    <phoneticPr fontId="3" type="noConversion"/>
  </si>
  <si>
    <t>第30條
第1項</t>
    <phoneticPr fontId="5" type="noConversion"/>
  </si>
  <si>
    <t>第30條
第5項</t>
    <phoneticPr fontId="5" type="noConversion"/>
  </si>
  <si>
    <t>第32條</t>
    <phoneticPr fontId="5" type="noConversion"/>
  </si>
  <si>
    <t>第38條</t>
    <phoneticPr fontId="3" type="noConversion"/>
  </si>
  <si>
    <t>第39條</t>
    <phoneticPr fontId="3" type="noConversion"/>
  </si>
  <si>
    <t>第43條</t>
    <phoneticPr fontId="3" type="noConversion"/>
  </si>
  <si>
    <t>第49條
第1項</t>
    <phoneticPr fontId="3" type="noConversion"/>
  </si>
  <si>
    <t>第49條
第5項</t>
    <phoneticPr fontId="3" type="noConversion"/>
  </si>
  <si>
    <t>第65條</t>
    <phoneticPr fontId="3" type="noConversion"/>
  </si>
  <si>
    <t>第21條</t>
    <phoneticPr fontId="3" type="noConversion"/>
  </si>
  <si>
    <t>第37條</t>
    <phoneticPr fontId="3" type="noConversion"/>
  </si>
  <si>
    <t>第23條
第1項</t>
    <phoneticPr fontId="3" type="noConversion"/>
  </si>
  <si>
    <t>第6條</t>
    <phoneticPr fontId="3" type="noConversion"/>
  </si>
  <si>
    <t>第13條</t>
    <phoneticPr fontId="3" type="noConversion"/>
  </si>
  <si>
    <t>第14條
第1項</t>
    <phoneticPr fontId="3" type="noConversion"/>
  </si>
  <si>
    <t>第15條
第2項</t>
    <phoneticPr fontId="3" type="noConversion"/>
  </si>
  <si>
    <t>第5條</t>
    <phoneticPr fontId="3" type="noConversion"/>
  </si>
  <si>
    <t>第6條
第1項</t>
    <phoneticPr fontId="3" type="noConversion"/>
  </si>
  <si>
    <t>第11條</t>
    <phoneticPr fontId="3" type="noConversion"/>
  </si>
  <si>
    <t>第5條
第1項</t>
    <phoneticPr fontId="3" type="noConversion"/>
  </si>
  <si>
    <t>第6條
第3項</t>
    <phoneticPr fontId="3" type="noConversion"/>
  </si>
  <si>
    <t>第32條</t>
    <phoneticPr fontId="3" type="noConversion"/>
  </si>
  <si>
    <t>記載勞工
出勤情形</t>
    <phoneticPr fontId="5" type="noConversion"/>
  </si>
  <si>
    <t>防治措施
、申訴及
懲戒辦法</t>
    <phoneticPr fontId="3" type="noConversion"/>
  </si>
  <si>
    <t>總                                           計</t>
    <phoneticPr fontId="3" type="noConversion"/>
  </si>
  <si>
    <t xml:space="preserve">
</t>
    <phoneticPr fontId="4" type="noConversion"/>
  </si>
  <si>
    <t xml:space="preserve">            </t>
    <phoneticPr fontId="5" type="noConversion"/>
  </si>
  <si>
    <r>
      <t>第</t>
    </r>
    <r>
      <rPr>
        <sz val="8"/>
        <rFont val="Times New Roman"/>
        <family val="1"/>
      </rPr>
      <t xml:space="preserve"> 13 條</t>
    </r>
    <r>
      <rPr>
        <sz val="8"/>
        <rFont val="新細明體"/>
        <family val="1"/>
        <charset val="136"/>
      </rPr>
      <t/>
    </r>
  </si>
  <si>
    <r>
      <t>第</t>
    </r>
    <r>
      <rPr>
        <sz val="8"/>
        <rFont val="Times New Roman"/>
        <family val="1"/>
      </rPr>
      <t xml:space="preserve"> 14 條</t>
    </r>
    <r>
      <rPr>
        <sz val="8"/>
        <rFont val="新細明體"/>
        <family val="1"/>
        <charset val="136"/>
      </rPr>
      <t/>
    </r>
  </si>
  <si>
    <r>
      <t>第</t>
    </r>
    <r>
      <rPr>
        <sz val="8"/>
        <rFont val="Times New Roman"/>
        <family val="1"/>
      </rPr>
      <t xml:space="preserve"> 15 條</t>
    </r>
    <r>
      <rPr>
        <sz val="8"/>
        <rFont val="新細明體"/>
        <family val="1"/>
        <charset val="136"/>
      </rPr>
      <t/>
    </r>
  </si>
  <si>
    <t>春安檢查計畫</t>
    <phoneticPr fontId="4" type="noConversion"/>
  </si>
  <si>
    <t>高風險事業單位宣導輔導計畫</t>
    <phoneticPr fontId="4" type="noConversion"/>
  </si>
  <si>
    <t>裝修工程專案檢查</t>
    <phoneticPr fontId="4" type="noConversion"/>
  </si>
  <si>
    <t>中小型營造工地檢查輔導改善計畫</t>
    <phoneticPr fontId="4" type="noConversion"/>
  </si>
  <si>
    <t>夏季戶外作業高氣溫熱危害預防檢查</t>
    <phoneticPr fontId="4" type="noConversion"/>
  </si>
  <si>
    <t>醫療機構勞工身心健康保護專案檢查</t>
    <phoneticPr fontId="4" type="noConversion"/>
  </si>
  <si>
    <t>危險性機械設備專案計畫</t>
    <phoneticPr fontId="4" type="noConversion"/>
  </si>
  <si>
    <t>代檢機構品質督導檢查</t>
    <phoneticPr fontId="4" type="noConversion"/>
  </si>
  <si>
    <t>廢棄物清除、處理及資源回收專案計畫</t>
    <phoneticPr fontId="4" type="noConversion"/>
  </si>
  <si>
    <t>第80條</t>
    <phoneticPr fontId="3" type="noConversion"/>
  </si>
  <si>
    <t>第15條</t>
    <phoneticPr fontId="3" type="noConversion"/>
  </si>
  <si>
    <t>職工福利
金條例</t>
    <phoneticPr fontId="3" type="noConversion"/>
  </si>
  <si>
    <t>拒絕、規
避或阻撓檢查員執行職務</t>
    <phoneticPr fontId="3" type="noConversion"/>
  </si>
  <si>
    <r>
      <rPr>
        <sz val="8"/>
        <rFont val="Times New Roman"/>
        <family val="1"/>
      </rPr>
      <t xml:space="preserve">                </t>
    </r>
    <r>
      <rPr>
        <sz val="8"/>
        <rFont val="新細明體"/>
        <family val="1"/>
        <charset val="136"/>
      </rPr>
      <t>狀</t>
    </r>
    <r>
      <rPr>
        <sz val="8"/>
        <rFont val="Times New Roman"/>
        <family val="1"/>
      </rPr>
      <t xml:space="preserve">                                                                                                                </t>
    </r>
    <r>
      <rPr>
        <sz val="8"/>
        <rFont val="新細明體"/>
        <family val="1"/>
        <charset val="136"/>
      </rPr>
      <t>況</t>
    </r>
    <phoneticPr fontId="5" type="noConversion"/>
  </si>
  <si>
    <t>安全衛生專案檢查情形</t>
    <phoneticPr fontId="4" type="noConversion"/>
  </si>
  <si>
    <t>專案檢查情形(續一)</t>
    <phoneticPr fontId="4" type="noConversion"/>
  </si>
  <si>
    <t>專案檢查情形(續二)</t>
    <phoneticPr fontId="4" type="noConversion"/>
  </si>
  <si>
    <t>專案檢查情形(續三完)</t>
    <phoneticPr fontId="4" type="noConversion"/>
  </si>
  <si>
    <t>單位：件、項</t>
    <phoneticPr fontId="4" type="noConversion"/>
  </si>
  <si>
    <r>
      <t>專</t>
    </r>
    <r>
      <rPr>
        <sz val="8"/>
        <rFont val="Times New Roman"/>
        <family val="1"/>
      </rPr>
      <t xml:space="preserve">    </t>
    </r>
    <r>
      <rPr>
        <sz val="8"/>
        <rFont val="新細明體"/>
        <family val="1"/>
        <charset val="136"/>
      </rPr>
      <t>案</t>
    </r>
    <r>
      <rPr>
        <sz val="8"/>
        <rFont val="Times New Roman"/>
        <family val="1"/>
      </rPr>
      <t xml:space="preserve">    </t>
    </r>
    <r>
      <rPr>
        <sz val="8"/>
        <rFont val="新細明體"/>
        <family val="1"/>
        <charset val="136"/>
      </rPr>
      <t>名</t>
    </r>
    <r>
      <rPr>
        <sz val="8"/>
        <rFont val="Times New Roman"/>
        <family val="1"/>
      </rPr>
      <t xml:space="preserve">    </t>
    </r>
    <r>
      <rPr>
        <sz val="8"/>
        <rFont val="新細明體"/>
        <family val="1"/>
        <charset val="136"/>
      </rPr>
      <t>稱</t>
    </r>
    <phoneticPr fontId="5" type="noConversion"/>
  </si>
  <si>
    <r>
      <t>初</t>
    </r>
    <r>
      <rPr>
        <sz val="8"/>
        <rFont val="Times New Roman"/>
        <family val="1"/>
      </rPr>
      <t xml:space="preserve">    </t>
    </r>
    <r>
      <rPr>
        <sz val="8"/>
        <rFont val="新細明體"/>
        <family val="1"/>
        <charset val="136"/>
      </rPr>
      <t>查
廠    次</t>
    </r>
    <phoneticPr fontId="5" type="noConversion"/>
  </si>
  <si>
    <r>
      <t>複</t>
    </r>
    <r>
      <rPr>
        <sz val="8"/>
        <rFont val="Times New Roman"/>
        <family val="1"/>
      </rPr>
      <t xml:space="preserve">    </t>
    </r>
    <r>
      <rPr>
        <sz val="8"/>
        <rFont val="新細明體"/>
        <family val="1"/>
        <charset val="136"/>
      </rPr>
      <t>查
廠    次</t>
    </r>
    <phoneticPr fontId="5" type="noConversion"/>
  </si>
  <si>
    <r>
      <t>移</t>
    </r>
    <r>
      <rPr>
        <sz val="8"/>
        <rFont val="Times New Roman"/>
        <family val="1"/>
      </rPr>
      <t xml:space="preserve">          </t>
    </r>
    <r>
      <rPr>
        <sz val="8"/>
        <rFont val="新細明體"/>
        <family val="1"/>
        <charset val="136"/>
      </rPr>
      <t>送</t>
    </r>
    <r>
      <rPr>
        <sz val="8"/>
        <rFont val="Times New Roman"/>
        <family val="1"/>
      </rPr>
      <t xml:space="preserve">             </t>
    </r>
    <r>
      <rPr>
        <sz val="8"/>
        <rFont val="新細明體"/>
        <family val="1"/>
        <charset val="136"/>
      </rPr>
      <t>處</t>
    </r>
    <r>
      <rPr>
        <sz val="8"/>
        <rFont val="Times New Roman"/>
        <family val="1"/>
      </rPr>
      <t xml:space="preserve">             </t>
    </r>
    <r>
      <rPr>
        <sz val="8"/>
        <rFont val="新細明體"/>
        <family val="1"/>
        <charset val="136"/>
      </rPr>
      <t>分</t>
    </r>
    <r>
      <rPr>
        <sz val="8"/>
        <rFont val="Times New Roman"/>
        <family val="1"/>
      </rPr>
      <t xml:space="preserve">           </t>
    </r>
    <r>
      <rPr>
        <sz val="8"/>
        <rFont val="新細明體"/>
        <family val="1"/>
        <charset val="136"/>
      </rPr>
      <t>情</t>
    </r>
    <r>
      <rPr>
        <sz val="8"/>
        <rFont val="Times New Roman"/>
        <family val="1"/>
      </rPr>
      <t xml:space="preserve">            </t>
    </r>
    <r>
      <rPr>
        <sz val="8"/>
        <rFont val="新細明體"/>
        <family val="1"/>
        <charset val="136"/>
      </rPr>
      <t>形</t>
    </r>
    <phoneticPr fontId="5" type="noConversion"/>
  </si>
  <si>
    <r>
      <t>總</t>
    </r>
    <r>
      <rPr>
        <sz val="8"/>
        <rFont val="Times New Roman"/>
        <family val="1"/>
      </rPr>
      <t xml:space="preserve">    </t>
    </r>
    <r>
      <rPr>
        <sz val="8"/>
        <rFont val="新細明體"/>
        <family val="1"/>
        <charset val="136"/>
      </rPr>
      <t>計</t>
    </r>
    <phoneticPr fontId="5" type="noConversion"/>
  </si>
  <si>
    <r>
      <t>違</t>
    </r>
    <r>
      <rPr>
        <sz val="8"/>
        <rFont val="Times New Roman"/>
        <family val="1"/>
      </rPr>
      <t xml:space="preserve">                       </t>
    </r>
    <r>
      <rPr>
        <sz val="8"/>
        <rFont val="新細明體"/>
        <family val="1"/>
        <charset val="136"/>
      </rPr>
      <t>反</t>
    </r>
    <r>
      <rPr>
        <sz val="8"/>
        <rFont val="Times New Roman"/>
        <family val="1"/>
      </rPr>
      <t xml:space="preserve">                        </t>
    </r>
    <r>
      <rPr>
        <sz val="8"/>
        <rFont val="新細明體"/>
        <family val="1"/>
        <charset val="136"/>
      </rPr>
      <t>狀</t>
    </r>
    <r>
      <rPr>
        <sz val="8"/>
        <rFont val="Times New Roman"/>
        <family val="1"/>
      </rPr>
      <t xml:space="preserve">                         </t>
    </r>
    <r>
      <rPr>
        <sz val="8"/>
        <rFont val="新細明體"/>
        <family val="1"/>
        <charset val="136"/>
      </rPr>
      <t>況</t>
    </r>
    <phoneticPr fontId="5" type="noConversion"/>
  </si>
  <si>
    <t>專    案    名    稱</t>
    <phoneticPr fontId="5" type="noConversion"/>
  </si>
  <si>
    <r>
      <t>違</t>
    </r>
    <r>
      <rPr>
        <sz val="8"/>
        <rFont val="Times New Roman"/>
        <family val="1"/>
      </rPr>
      <t xml:space="preserve">                                                                           </t>
    </r>
    <r>
      <rPr>
        <sz val="8"/>
        <rFont val="新細明體"/>
        <family val="1"/>
        <charset val="136"/>
      </rPr>
      <t>反</t>
    </r>
    <phoneticPr fontId="5" type="noConversion"/>
  </si>
  <si>
    <r>
      <t>行</t>
    </r>
    <r>
      <rPr>
        <sz val="8"/>
        <rFont val="Times New Roman"/>
        <family val="1"/>
      </rPr>
      <t xml:space="preserve">    </t>
    </r>
    <r>
      <rPr>
        <sz val="8"/>
        <rFont val="新細明體"/>
        <family val="1"/>
        <charset val="136"/>
      </rPr>
      <t>政
罰    鍰</t>
    </r>
    <phoneticPr fontId="5" type="noConversion"/>
  </si>
  <si>
    <r>
      <t>司</t>
    </r>
    <r>
      <rPr>
        <sz val="8"/>
        <rFont val="Times New Roman"/>
        <family val="1"/>
      </rPr>
      <t xml:space="preserve">    </t>
    </r>
    <r>
      <rPr>
        <sz val="8"/>
        <rFont val="新細明體"/>
        <family val="1"/>
        <charset val="136"/>
      </rPr>
      <t>法
參    辦</t>
    </r>
    <phoneticPr fontId="5" type="noConversion"/>
  </si>
  <si>
    <t>危險性
機械設
備停用</t>
    <phoneticPr fontId="5" type="noConversion"/>
  </si>
  <si>
    <r>
      <t>部</t>
    </r>
    <r>
      <rPr>
        <sz val="8"/>
        <rFont val="Times New Roman"/>
        <family val="1"/>
      </rPr>
      <t xml:space="preserve">    </t>
    </r>
    <r>
      <rPr>
        <sz val="8"/>
        <rFont val="新細明體"/>
        <family val="1"/>
        <charset val="136"/>
      </rPr>
      <t>分
停    工</t>
    </r>
    <phoneticPr fontId="5" type="noConversion"/>
  </si>
  <si>
    <r>
      <t>全</t>
    </r>
    <r>
      <rPr>
        <sz val="8"/>
        <rFont val="Times New Roman"/>
        <family val="1"/>
      </rPr>
      <t xml:space="preserve">    </t>
    </r>
    <r>
      <rPr>
        <sz val="8"/>
        <rFont val="新細明體"/>
        <family val="1"/>
        <charset val="136"/>
      </rPr>
      <t>部
停    工</t>
    </r>
    <phoneticPr fontId="5" type="noConversion"/>
  </si>
  <si>
    <t>職業安全衛生法第6條</t>
    <phoneticPr fontId="5" type="noConversion"/>
  </si>
  <si>
    <t>職 業 安 全   衛生法第6條</t>
    <phoneticPr fontId="4" type="noConversion"/>
  </si>
  <si>
    <r>
      <t>第</t>
    </r>
    <r>
      <rPr>
        <sz val="8"/>
        <rFont val="Times New Roman"/>
        <family val="1"/>
      </rPr>
      <t xml:space="preserve"> 7 </t>
    </r>
    <r>
      <rPr>
        <sz val="8"/>
        <rFont val="新細明體"/>
        <family val="1"/>
        <charset val="136"/>
      </rPr>
      <t>條</t>
    </r>
    <phoneticPr fontId="2" type="noConversion"/>
  </si>
  <si>
    <r>
      <t>第</t>
    </r>
    <r>
      <rPr>
        <sz val="8"/>
        <rFont val="Times New Roman"/>
        <family val="1"/>
      </rPr>
      <t xml:space="preserve"> 8 </t>
    </r>
    <r>
      <rPr>
        <sz val="8"/>
        <rFont val="新細明體"/>
        <family val="1"/>
        <charset val="136"/>
      </rPr>
      <t>條</t>
    </r>
    <phoneticPr fontId="2" type="noConversion"/>
  </si>
  <si>
    <r>
      <t>第</t>
    </r>
    <r>
      <rPr>
        <sz val="8"/>
        <rFont val="Times New Roman"/>
        <family val="1"/>
      </rPr>
      <t xml:space="preserve"> 9 </t>
    </r>
    <r>
      <rPr>
        <sz val="8"/>
        <rFont val="新細明體"/>
        <family val="1"/>
        <charset val="136"/>
      </rPr>
      <t>條</t>
    </r>
    <phoneticPr fontId="2" type="noConversion"/>
  </si>
  <si>
    <t>職業安全衛生法第10條</t>
    <phoneticPr fontId="4" type="noConversion"/>
  </si>
  <si>
    <r>
      <t>第</t>
    </r>
    <r>
      <rPr>
        <sz val="8"/>
        <rFont val="Times New Roman"/>
        <family val="1"/>
      </rPr>
      <t xml:space="preserve"> 11</t>
    </r>
    <r>
      <rPr>
        <sz val="8"/>
        <rFont val="新細明體"/>
        <family val="1"/>
        <charset val="136"/>
      </rPr>
      <t xml:space="preserve"> 條</t>
    </r>
    <phoneticPr fontId="2" type="noConversion"/>
  </si>
  <si>
    <r>
      <t>第</t>
    </r>
    <r>
      <rPr>
        <sz val="8"/>
        <rFont val="Times New Roman"/>
        <family val="1"/>
      </rPr>
      <t xml:space="preserve"> 12</t>
    </r>
    <r>
      <rPr>
        <sz val="8"/>
        <rFont val="新細明體"/>
        <family val="1"/>
        <charset val="136"/>
      </rPr>
      <t xml:space="preserve"> 條</t>
    </r>
    <phoneticPr fontId="2" type="noConversion"/>
  </si>
  <si>
    <t>第16條</t>
    <phoneticPr fontId="4" type="noConversion"/>
  </si>
  <si>
    <r>
      <t>第</t>
    </r>
    <r>
      <rPr>
        <sz val="8"/>
        <rFont val="Times New Roman"/>
        <family val="1"/>
      </rPr>
      <t xml:space="preserve"> 17</t>
    </r>
    <r>
      <rPr>
        <sz val="8"/>
        <rFont val="新細明體"/>
        <family val="1"/>
        <charset val="136"/>
      </rPr>
      <t xml:space="preserve"> 條</t>
    </r>
    <phoneticPr fontId="2" type="noConversion"/>
  </si>
  <si>
    <r>
      <t>第</t>
    </r>
    <r>
      <rPr>
        <sz val="8"/>
        <rFont val="Times New Roman"/>
        <family val="1"/>
      </rPr>
      <t xml:space="preserve"> 20</t>
    </r>
    <r>
      <rPr>
        <sz val="8"/>
        <rFont val="新細明體"/>
        <family val="1"/>
        <charset val="136"/>
      </rPr>
      <t xml:space="preserve"> 條</t>
    </r>
    <phoneticPr fontId="2" type="noConversion"/>
  </si>
  <si>
    <r>
      <t>第</t>
    </r>
    <r>
      <rPr>
        <sz val="8"/>
        <rFont val="Times New Roman"/>
        <family val="1"/>
      </rPr>
      <t xml:space="preserve"> 21</t>
    </r>
    <r>
      <rPr>
        <sz val="8"/>
        <rFont val="新細明體"/>
        <family val="1"/>
        <charset val="136"/>
      </rPr>
      <t xml:space="preserve"> 條</t>
    </r>
    <phoneticPr fontId="2" type="noConversion"/>
  </si>
  <si>
    <r>
      <t>第</t>
    </r>
    <r>
      <rPr>
        <sz val="8"/>
        <rFont val="Times New Roman"/>
        <family val="1"/>
      </rPr>
      <t xml:space="preserve"> 22</t>
    </r>
    <r>
      <rPr>
        <sz val="8"/>
        <rFont val="新細明體"/>
        <family val="1"/>
        <charset val="136"/>
      </rPr>
      <t xml:space="preserve"> 條</t>
    </r>
    <phoneticPr fontId="2" type="noConversion"/>
  </si>
  <si>
    <r>
      <t>第</t>
    </r>
    <r>
      <rPr>
        <sz val="8"/>
        <rFont val="Times New Roman"/>
        <family val="1"/>
      </rPr>
      <t xml:space="preserve"> 23</t>
    </r>
    <r>
      <rPr>
        <sz val="8"/>
        <rFont val="新細明體"/>
        <family val="1"/>
        <charset val="136"/>
      </rPr>
      <t xml:space="preserve"> 條</t>
    </r>
    <phoneticPr fontId="2" type="noConversion"/>
  </si>
  <si>
    <r>
      <t>第</t>
    </r>
    <r>
      <rPr>
        <sz val="8"/>
        <rFont val="Times New Roman"/>
        <family val="1"/>
      </rPr>
      <t xml:space="preserve"> 24</t>
    </r>
    <r>
      <rPr>
        <sz val="8"/>
        <rFont val="新細明體"/>
        <family val="1"/>
        <charset val="136"/>
      </rPr>
      <t xml:space="preserve"> 條</t>
    </r>
    <phoneticPr fontId="2" type="noConversion"/>
  </si>
  <si>
    <r>
      <t>第</t>
    </r>
    <r>
      <rPr>
        <sz val="8"/>
        <rFont val="Times New Roman"/>
        <family val="1"/>
      </rPr>
      <t xml:space="preserve"> 26</t>
    </r>
    <r>
      <rPr>
        <sz val="8"/>
        <rFont val="新細明體"/>
        <family val="1"/>
        <charset val="136"/>
      </rPr>
      <t xml:space="preserve"> 條</t>
    </r>
    <phoneticPr fontId="2" type="noConversion"/>
  </si>
  <si>
    <r>
      <t>第</t>
    </r>
    <r>
      <rPr>
        <sz val="8"/>
        <rFont val="Times New Roman"/>
        <family val="1"/>
      </rPr>
      <t xml:space="preserve"> 27</t>
    </r>
    <r>
      <rPr>
        <sz val="8"/>
        <rFont val="新細明體"/>
        <family val="1"/>
        <charset val="136"/>
      </rPr>
      <t xml:space="preserve"> 條</t>
    </r>
    <phoneticPr fontId="2" type="noConversion"/>
  </si>
  <si>
    <r>
      <t>第</t>
    </r>
    <r>
      <rPr>
        <sz val="8"/>
        <rFont val="Times New Roman"/>
        <family val="1"/>
      </rPr>
      <t xml:space="preserve"> 28</t>
    </r>
    <r>
      <rPr>
        <sz val="8"/>
        <rFont val="新細明體"/>
        <family val="1"/>
        <charset val="136"/>
      </rPr>
      <t>條</t>
    </r>
    <phoneticPr fontId="2" type="noConversion"/>
  </si>
  <si>
    <r>
      <t>第</t>
    </r>
    <r>
      <rPr>
        <sz val="8"/>
        <rFont val="Times New Roman"/>
        <family val="1"/>
      </rPr>
      <t xml:space="preserve"> </t>
    </r>
    <r>
      <rPr>
        <sz val="8"/>
        <rFont val="新細明體"/>
        <family val="1"/>
        <charset val="136"/>
      </rPr>
      <t>29 條</t>
    </r>
    <phoneticPr fontId="2" type="noConversion"/>
  </si>
  <si>
    <r>
      <t>第</t>
    </r>
    <r>
      <rPr>
        <sz val="8"/>
        <rFont val="Times New Roman"/>
        <family val="1"/>
      </rPr>
      <t xml:space="preserve"> 30 </t>
    </r>
    <r>
      <rPr>
        <sz val="8"/>
        <rFont val="新細明體"/>
        <family val="1"/>
        <charset val="136"/>
      </rPr>
      <t>條</t>
    </r>
    <phoneticPr fontId="2" type="noConversion"/>
  </si>
  <si>
    <r>
      <t>第</t>
    </r>
    <r>
      <rPr>
        <sz val="8"/>
        <rFont val="Times New Roman"/>
        <family val="1"/>
      </rPr>
      <t xml:space="preserve"> 31</t>
    </r>
    <r>
      <rPr>
        <sz val="8"/>
        <rFont val="新細明體"/>
        <family val="1"/>
        <charset val="136"/>
      </rPr>
      <t xml:space="preserve"> 條</t>
    </r>
    <phoneticPr fontId="2" type="noConversion"/>
  </si>
  <si>
    <r>
      <t>第</t>
    </r>
    <r>
      <rPr>
        <sz val="8"/>
        <rFont val="Times New Roman"/>
        <family val="1"/>
      </rPr>
      <t xml:space="preserve"> 32</t>
    </r>
    <r>
      <rPr>
        <sz val="8"/>
        <rFont val="新細明體"/>
        <family val="1"/>
        <charset val="136"/>
      </rPr>
      <t xml:space="preserve"> 條</t>
    </r>
    <phoneticPr fontId="2" type="noConversion"/>
  </si>
  <si>
    <r>
      <t>第</t>
    </r>
    <r>
      <rPr>
        <sz val="8"/>
        <rFont val="Times New Roman"/>
        <family val="1"/>
      </rPr>
      <t xml:space="preserve"> 33</t>
    </r>
    <r>
      <rPr>
        <sz val="8"/>
        <rFont val="新細明體"/>
        <family val="1"/>
        <charset val="136"/>
      </rPr>
      <t xml:space="preserve"> 條</t>
    </r>
    <phoneticPr fontId="2" type="noConversion"/>
  </si>
  <si>
    <r>
      <t>第</t>
    </r>
    <r>
      <rPr>
        <sz val="8"/>
        <rFont val="Times New Roman"/>
        <family val="1"/>
      </rPr>
      <t xml:space="preserve"> 34</t>
    </r>
    <r>
      <rPr>
        <sz val="8"/>
        <rFont val="新細明體"/>
        <family val="1"/>
        <charset val="136"/>
      </rPr>
      <t xml:space="preserve"> 條</t>
    </r>
    <phoneticPr fontId="2" type="noConversion"/>
  </si>
  <si>
    <r>
      <t>第</t>
    </r>
    <r>
      <rPr>
        <sz val="8"/>
        <rFont val="Times New Roman"/>
        <family val="1"/>
      </rPr>
      <t xml:space="preserve"> 38</t>
    </r>
    <r>
      <rPr>
        <sz val="8"/>
        <rFont val="新細明體"/>
        <family val="1"/>
        <charset val="136"/>
      </rPr>
      <t xml:space="preserve"> 條</t>
    </r>
    <phoneticPr fontId="2" type="noConversion"/>
  </si>
  <si>
    <t>職業安
全衛生
設    施
規    則</t>
    <phoneticPr fontId="5" type="noConversion"/>
  </si>
  <si>
    <t>高壓氣體
勞工安全
規        則</t>
    <phoneticPr fontId="5" type="noConversion"/>
  </si>
  <si>
    <t>起  重  升
降  機  具
安全規則</t>
    <phoneticPr fontId="5" type="noConversion"/>
  </si>
  <si>
    <t>鍋  爐  及
壓力容器
安全規則</t>
    <phoneticPr fontId="5" type="noConversion"/>
  </si>
  <si>
    <t>特定化學
物質危害
預防標準</t>
    <phoneticPr fontId="5" type="noConversion"/>
  </si>
  <si>
    <t>有機溶劑
中毒預防
規        則</t>
    <phoneticPr fontId="5" type="noConversion"/>
  </si>
  <si>
    <t>鉛中毒
預    防
規    則</t>
    <phoneticPr fontId="5" type="noConversion"/>
  </si>
  <si>
    <r>
      <t>粉</t>
    </r>
    <r>
      <rPr>
        <sz val="8"/>
        <rFont val="Times New Roman"/>
        <family val="1"/>
      </rPr>
      <t xml:space="preserve">    </t>
    </r>
    <r>
      <rPr>
        <sz val="8"/>
        <rFont val="新細明體"/>
        <family val="1"/>
        <charset val="136"/>
      </rPr>
      <t>塵
危    害
預    防</t>
    </r>
    <phoneticPr fontId="5" type="noConversion"/>
  </si>
  <si>
    <t>缺氧症
預    防
規    則</t>
    <phoneticPr fontId="5" type="noConversion"/>
  </si>
  <si>
    <t>營造安全
衛生設施
標        準</t>
    <phoneticPr fontId="5" type="noConversion"/>
  </si>
  <si>
    <t>船舶清艙
解體勞工
安全規則</t>
    <phoneticPr fontId="5" type="noConversion"/>
  </si>
  <si>
    <t>其他安全
衛生設備
及  必  要
措        施</t>
    <phoneticPr fontId="5" type="noConversion"/>
  </si>
  <si>
    <t>不符標準機械器具、未申報網站登錄或張貼安全標示</t>
    <phoneticPr fontId="4" type="noConversion"/>
  </si>
  <si>
    <t>非經驗證機構實施型式驗證合格及張貼合格標章</t>
    <phoneticPr fontId="4" type="noConversion"/>
  </si>
  <si>
    <t>未經型式驗證合格或
型式驗證逾期</t>
    <phoneticPr fontId="4" type="noConversion"/>
  </si>
  <si>
    <t>勞工作
業環境
測    定</t>
    <phoneticPr fontId="5" type="noConversion"/>
  </si>
  <si>
    <t>有害物
及危險
物標示</t>
    <phoneticPr fontId="5" type="noConversion"/>
  </si>
  <si>
    <t>化學品評估風險等級
並分級管理措施</t>
    <phoneticPr fontId="4" type="noConversion"/>
  </si>
  <si>
    <t>危害化學物質或噪音、震動容許暴露標準及作業環境監測</t>
    <phoneticPr fontId="4" type="noConversion"/>
  </si>
  <si>
    <t>未繳交新化學物質
安全評估報告</t>
    <phoneticPr fontId="4" type="noConversion"/>
  </si>
  <si>
    <t>管制性化學品</t>
    <phoneticPr fontId="4" type="noConversion"/>
  </si>
  <si>
    <t>實施製程安全評估及報備</t>
    <phoneticPr fontId="4" type="noConversion"/>
  </si>
  <si>
    <t>危險性機
械設備
未經檢查
合格使用</t>
    <phoneticPr fontId="5" type="noConversion"/>
  </si>
  <si>
    <r>
      <t>工</t>
    </r>
    <r>
      <rPr>
        <sz val="8"/>
        <rFont val="Times New Roman"/>
        <family val="1"/>
      </rPr>
      <t xml:space="preserve">    </t>
    </r>
    <r>
      <rPr>
        <sz val="8"/>
        <rFont val="新細明體"/>
        <family val="1"/>
        <charset val="136"/>
      </rPr>
      <t>作
場    所
建    物</t>
    </r>
    <phoneticPr fontId="5" type="noConversion"/>
  </si>
  <si>
    <r>
      <t>體</t>
    </r>
    <r>
      <rPr>
        <sz val="8"/>
        <rFont val="Times New Roman"/>
        <family val="1"/>
      </rPr>
      <t xml:space="preserve">  </t>
    </r>
    <r>
      <rPr>
        <sz val="8"/>
        <rFont val="新細明體"/>
        <family val="1"/>
        <charset val="136"/>
      </rPr>
      <t>格</t>
    </r>
    <r>
      <rPr>
        <sz val="8"/>
        <rFont val="Times New Roman"/>
        <family val="1"/>
      </rPr>
      <t xml:space="preserve">  </t>
    </r>
    <r>
      <rPr>
        <sz val="8"/>
        <rFont val="新細明體"/>
        <family val="1"/>
        <charset val="136"/>
      </rPr>
      <t>及
健康檢查</t>
    </r>
    <phoneticPr fontId="5" type="noConversion"/>
  </si>
  <si>
    <t>健康管理措施、檢查手冊內容</t>
    <phoneticPr fontId="2" type="noConversion"/>
  </si>
  <si>
    <t>僱用或特約醫護人員辦理健康事宜</t>
    <phoneticPr fontId="2" type="noConversion"/>
  </si>
  <si>
    <t>安全衛生
組織管理
及  自  動
檢查辦法</t>
    <phoneticPr fontId="5" type="noConversion"/>
  </si>
  <si>
    <r>
      <t>危</t>
    </r>
    <r>
      <rPr>
        <sz val="8"/>
        <rFont val="Times New Roman"/>
        <family val="1"/>
      </rPr>
      <t xml:space="preserve">  </t>
    </r>
    <r>
      <rPr>
        <sz val="8"/>
        <rFont val="新細明體"/>
        <family val="1"/>
        <charset val="136"/>
      </rPr>
      <t>險</t>
    </r>
    <r>
      <rPr>
        <sz val="8"/>
        <rFont val="Times New Roman"/>
        <family val="1"/>
      </rPr>
      <t xml:space="preserve">  </t>
    </r>
    <r>
      <rPr>
        <sz val="8"/>
        <rFont val="新細明體"/>
        <family val="1"/>
        <charset val="136"/>
      </rPr>
      <t>性
機械設備
操作人員</t>
    </r>
    <phoneticPr fontId="5" type="noConversion"/>
  </si>
  <si>
    <t>交付承攬
未  告  知
安全衛生
事        項</t>
    <phoneticPr fontId="5" type="noConversion"/>
  </si>
  <si>
    <t>共同作業
未採必要
措        施</t>
    <phoneticPr fontId="5" type="noConversion"/>
  </si>
  <si>
    <t>共同承攬
未        採
必要措施</t>
    <phoneticPr fontId="5" type="noConversion"/>
  </si>
  <si>
    <t>童工從事
危險工作</t>
    <phoneticPr fontId="5" type="noConversion"/>
  </si>
  <si>
    <r>
      <t>妊</t>
    </r>
    <r>
      <rPr>
        <sz val="8"/>
        <rFont val="新細明體"/>
        <family val="1"/>
        <charset val="136"/>
      </rPr>
      <t>娠</t>
    </r>
    <r>
      <rPr>
        <sz val="8"/>
        <rFont val="新細明體"/>
        <family val="1"/>
        <charset val="136"/>
      </rPr>
      <t>或產後女工從事危險工作</t>
    </r>
    <phoneticPr fontId="5" type="noConversion"/>
  </si>
  <si>
    <t>妊娠或分娩後女性勞工依醫師\評估採取措施</t>
    <phoneticPr fontId="4" type="noConversion"/>
  </si>
  <si>
    <t>安全衛生
教育訓練</t>
    <phoneticPr fontId="5" type="noConversion"/>
  </si>
  <si>
    <t>宣導安全衛生規定使勞工周知</t>
    <phoneticPr fontId="2" type="noConversion"/>
  </si>
  <si>
    <t>安全衛生
工作守則</t>
    <phoneticPr fontId="5" type="noConversion"/>
  </si>
  <si>
    <t>陳報職業
災害統計</t>
    <phoneticPr fontId="5" type="noConversion"/>
  </si>
  <si>
    <t>工作場所
及  通  道</t>
    <phoneticPr fontId="5" type="noConversion"/>
  </si>
  <si>
    <t>機械災害
防        止</t>
    <phoneticPr fontId="5" type="noConversion"/>
  </si>
  <si>
    <t>特殊危
險機具</t>
    <phoneticPr fontId="5" type="noConversion"/>
  </si>
  <si>
    <r>
      <t>車</t>
    </r>
    <r>
      <rPr>
        <sz val="8"/>
        <rFont val="Times New Roman"/>
        <family val="1"/>
      </rPr>
      <t xml:space="preserve"> </t>
    </r>
    <r>
      <rPr>
        <sz val="8"/>
        <rFont val="新細明體"/>
        <family val="1"/>
        <charset val="136"/>
      </rPr>
      <t>輛
機 械</t>
    </r>
    <phoneticPr fontId="5" type="noConversion"/>
  </si>
  <si>
    <r>
      <t>軌</t>
    </r>
    <r>
      <rPr>
        <sz val="8"/>
        <rFont val="Times New Roman"/>
        <family val="1"/>
      </rPr>
      <t xml:space="preserve"> </t>
    </r>
    <r>
      <rPr>
        <sz val="8"/>
        <rFont val="新細明體"/>
        <family val="1"/>
        <charset val="136"/>
      </rPr>
      <t>道
機 械</t>
    </r>
    <phoneticPr fontId="5" type="noConversion"/>
  </si>
  <si>
    <t>物料搬
運處置</t>
    <phoneticPr fontId="5" type="noConversion"/>
  </si>
  <si>
    <t>爆炸火
災及腐
蝕防止</t>
    <phoneticPr fontId="5" type="noConversion"/>
  </si>
  <si>
    <t>墜落災害
防        止</t>
    <phoneticPr fontId="5" type="noConversion"/>
  </si>
  <si>
    <r>
      <t>電</t>
    </r>
    <r>
      <rPr>
        <sz val="8"/>
        <rFont val="Times New Roman"/>
        <family val="1"/>
      </rPr>
      <t xml:space="preserve">    </t>
    </r>
    <r>
      <rPr>
        <sz val="8"/>
        <rFont val="新細明體"/>
        <family val="1"/>
        <charset val="136"/>
      </rPr>
      <t>器
作    業</t>
    </r>
    <phoneticPr fontId="5" type="noConversion"/>
  </si>
  <si>
    <r>
      <t>防</t>
    </r>
    <r>
      <rPr>
        <sz val="8"/>
        <rFont val="Times New Roman"/>
        <family val="1"/>
      </rPr>
      <t xml:space="preserve">  </t>
    </r>
    <r>
      <rPr>
        <sz val="8"/>
        <rFont val="新細明體"/>
        <family val="1"/>
        <charset val="136"/>
      </rPr>
      <t>護</t>
    </r>
    <r>
      <rPr>
        <sz val="8"/>
        <rFont val="Times New Roman"/>
        <family val="1"/>
      </rPr>
      <t xml:space="preserve">  </t>
    </r>
    <r>
      <rPr>
        <sz val="8"/>
        <rFont val="新細明體"/>
        <family val="1"/>
        <charset val="136"/>
      </rPr>
      <t>具</t>
    </r>
    <phoneticPr fontId="5" type="noConversion"/>
  </si>
  <si>
    <r>
      <t>衛</t>
    </r>
    <r>
      <rPr>
        <sz val="8"/>
        <rFont val="Times New Roman"/>
        <family val="1"/>
      </rPr>
      <t xml:space="preserve">      </t>
    </r>
    <r>
      <rPr>
        <sz val="8"/>
        <rFont val="新細明體"/>
        <family val="1"/>
        <charset val="136"/>
      </rPr>
      <t>生</t>
    </r>
    <phoneticPr fontId="5" type="noConversion"/>
  </si>
  <si>
    <r>
      <t>總</t>
    </r>
    <r>
      <rPr>
        <sz val="9"/>
        <rFont val="Times New Roman"/>
        <family val="1"/>
      </rPr>
      <t xml:space="preserve">                                           </t>
    </r>
    <r>
      <rPr>
        <sz val="9"/>
        <rFont val="新細明體"/>
        <family val="1"/>
        <charset val="136"/>
      </rPr>
      <t>計</t>
    </r>
    <phoneticPr fontId="5" type="noConversion"/>
  </si>
  <si>
    <t>部會聯合稽查計畫</t>
    <phoneticPr fontId="4" type="noConversion"/>
  </si>
  <si>
    <t>公共安全方案-安衛管理</t>
    <phoneticPr fontId="4" type="noConversion"/>
  </si>
  <si>
    <t>危險物品運輸相關事業單位安全衛生專案計畫</t>
    <phoneticPr fontId="4" type="noConversion"/>
  </si>
  <si>
    <t>屋頂墜落預防策略</t>
    <phoneticPr fontId="4" type="noConversion"/>
  </si>
  <si>
    <t>水蒸汽爆炸專案檢查計畫</t>
    <phoneticPr fontId="4" type="noConversion"/>
  </si>
  <si>
    <t>火災爆炸預防</t>
    <phoneticPr fontId="4" type="noConversion"/>
  </si>
  <si>
    <t>動態稽查計畫</t>
    <phoneticPr fontId="4" type="noConversion"/>
  </si>
  <si>
    <t>營造墜落預防策略</t>
    <phoneticPr fontId="4" type="noConversion"/>
  </si>
  <si>
    <t>竣工後大樓裝修檢查</t>
    <phoneticPr fontId="4" type="noConversion"/>
  </si>
  <si>
    <t>鄰水作業計畫</t>
    <phoneticPr fontId="4" type="noConversion"/>
  </si>
  <si>
    <t>職業病預防專案計畫</t>
    <phoneticPr fontId="4" type="noConversion"/>
  </si>
  <si>
    <t>精準檢查計畫</t>
    <phoneticPr fontId="4" type="noConversion"/>
  </si>
  <si>
    <t>危險性設備延長、替代申請</t>
    <phoneticPr fontId="4" type="noConversion"/>
  </si>
  <si>
    <t>槽車灌裝及卸載安全專案計畫</t>
    <phoneticPr fontId="4" type="noConversion"/>
  </si>
  <si>
    <t>協助雇主改善勞工安全衛生設施與工作環境，提升就業意願，創造在地工作機會</t>
    <phoneticPr fontId="4" type="noConversion"/>
  </si>
  <si>
    <r>
      <t>其</t>
    </r>
    <r>
      <rPr>
        <sz val="8"/>
        <rFont val="Times New Roman"/>
        <family val="1"/>
      </rPr>
      <t xml:space="preserve"> </t>
    </r>
    <r>
      <rPr>
        <sz val="8"/>
        <rFont val="新細明體"/>
        <family val="1"/>
        <charset val="136"/>
      </rPr>
      <t>他</t>
    </r>
    <r>
      <rPr>
        <sz val="8"/>
        <rFont val="Times New Roman"/>
        <family val="1"/>
      </rPr>
      <t xml:space="preserve"> </t>
    </r>
    <r>
      <rPr>
        <sz val="8"/>
        <rFont val="新細明體"/>
        <family val="1"/>
        <charset val="136"/>
      </rPr>
      <t>服</t>
    </r>
    <r>
      <rPr>
        <sz val="8"/>
        <rFont val="Times New Roman"/>
        <family val="1"/>
      </rPr>
      <t xml:space="preserve"> </t>
    </r>
    <r>
      <rPr>
        <sz val="8"/>
        <rFont val="新細明體"/>
        <family val="1"/>
        <charset val="136"/>
      </rPr>
      <t>務</t>
    </r>
    <r>
      <rPr>
        <sz val="8"/>
        <rFont val="Times New Roman"/>
        <family val="1"/>
      </rPr>
      <t xml:space="preserve"> </t>
    </r>
    <r>
      <rPr>
        <sz val="8"/>
        <rFont val="新細明體"/>
        <family val="1"/>
        <charset val="136"/>
      </rPr>
      <t>業</t>
    </r>
    <phoneticPr fontId="5" type="noConversion"/>
  </si>
  <si>
    <t>批發及零售業</t>
    <phoneticPr fontId="5" type="noConversion"/>
  </si>
  <si>
    <t>資訊及通訊傳播業</t>
    <phoneticPr fontId="5" type="noConversion"/>
  </si>
  <si>
    <t>不動產業</t>
    <phoneticPr fontId="5" type="noConversion"/>
  </si>
  <si>
    <t>專業、科學及技術服務業</t>
    <phoneticPr fontId="5" type="noConversion"/>
  </si>
  <si>
    <r>
      <t>支</t>
    </r>
    <r>
      <rPr>
        <sz val="8"/>
        <rFont val="Times New Roman"/>
        <family val="1"/>
      </rPr>
      <t xml:space="preserve"> </t>
    </r>
    <r>
      <rPr>
        <sz val="8"/>
        <rFont val="細明體"/>
        <family val="3"/>
        <charset val="136"/>
      </rPr>
      <t>援</t>
    </r>
    <r>
      <rPr>
        <sz val="8"/>
        <rFont val="Times New Roman"/>
        <family val="1"/>
      </rPr>
      <t xml:space="preserve"> </t>
    </r>
    <r>
      <rPr>
        <sz val="8"/>
        <rFont val="細明體"/>
        <family val="3"/>
        <charset val="136"/>
      </rPr>
      <t>服</t>
    </r>
    <r>
      <rPr>
        <sz val="8"/>
        <rFont val="Times New Roman"/>
        <family val="1"/>
      </rPr>
      <t xml:space="preserve"> </t>
    </r>
    <r>
      <rPr>
        <sz val="8"/>
        <rFont val="細明體"/>
        <family val="3"/>
        <charset val="136"/>
      </rPr>
      <t>務</t>
    </r>
    <r>
      <rPr>
        <sz val="8"/>
        <rFont val="Times New Roman"/>
        <family val="1"/>
      </rPr>
      <t xml:space="preserve"> </t>
    </r>
    <r>
      <rPr>
        <sz val="8"/>
        <rFont val="細明體"/>
        <family val="3"/>
        <charset val="136"/>
      </rPr>
      <t>業</t>
    </r>
    <phoneticPr fontId="5" type="noConversion"/>
  </si>
  <si>
    <t>公共行政及國防；強制性社會安全</t>
    <phoneticPr fontId="5" type="noConversion"/>
  </si>
  <si>
    <r>
      <t>教</t>
    </r>
    <r>
      <rPr>
        <sz val="8"/>
        <rFont val="Times New Roman"/>
        <family val="1"/>
      </rPr>
      <t xml:space="preserve"> </t>
    </r>
    <r>
      <rPr>
        <sz val="8"/>
        <rFont val="細明體"/>
        <family val="3"/>
        <charset val="136"/>
      </rPr>
      <t>育</t>
    </r>
    <r>
      <rPr>
        <sz val="8"/>
        <rFont val="Times New Roman"/>
        <family val="1"/>
      </rPr>
      <t xml:space="preserve"> </t>
    </r>
    <r>
      <rPr>
        <sz val="8"/>
        <rFont val="細明體"/>
        <family val="3"/>
        <charset val="136"/>
      </rPr>
      <t>服</t>
    </r>
    <r>
      <rPr>
        <sz val="8"/>
        <rFont val="Times New Roman"/>
        <family val="1"/>
      </rPr>
      <t xml:space="preserve"> </t>
    </r>
    <r>
      <rPr>
        <sz val="8"/>
        <rFont val="細明體"/>
        <family val="3"/>
        <charset val="136"/>
      </rPr>
      <t>務</t>
    </r>
    <r>
      <rPr>
        <sz val="8"/>
        <rFont val="Times New Roman"/>
        <family val="1"/>
      </rPr>
      <t xml:space="preserve"> </t>
    </r>
    <r>
      <rPr>
        <sz val="8"/>
        <rFont val="細明體"/>
        <family val="3"/>
        <charset val="136"/>
      </rPr>
      <t>業</t>
    </r>
    <phoneticPr fontId="5" type="noConversion"/>
  </si>
  <si>
    <t>醫療保健及社會工作服務業</t>
    <phoneticPr fontId="5" type="noConversion"/>
  </si>
  <si>
    <t>藝術、娛樂及休閒服務業</t>
    <phoneticPr fontId="5" type="noConversion"/>
  </si>
  <si>
    <r>
      <t>說明：1.初查比率＝初查廠次</t>
    </r>
    <r>
      <rPr>
        <sz val="8"/>
        <rFont val="Times New Roman"/>
        <family val="1"/>
      </rPr>
      <t>÷</t>
    </r>
    <r>
      <rPr>
        <sz val="8"/>
        <rFont val="新細明體"/>
        <family val="1"/>
        <charset val="136"/>
      </rPr>
      <t>總受檢廠次</t>
    </r>
    <r>
      <rPr>
        <sz val="8"/>
        <rFont val="Times New Roman"/>
        <family val="1"/>
      </rPr>
      <t>×</t>
    </r>
    <r>
      <rPr>
        <sz val="8"/>
        <rFont val="新細明體"/>
        <family val="1"/>
        <charset val="136"/>
      </rPr>
      <t>100。
            2.複查比率＝複查廠次</t>
    </r>
    <r>
      <rPr>
        <sz val="8"/>
        <rFont val="Times New Roman"/>
        <family val="1"/>
      </rPr>
      <t>÷</t>
    </r>
    <r>
      <rPr>
        <sz val="8"/>
        <rFont val="新細明體"/>
        <family val="1"/>
        <charset val="136"/>
      </rPr>
      <t>總受檢廠次</t>
    </r>
    <r>
      <rPr>
        <sz val="8"/>
        <rFont val="Times New Roman"/>
        <family val="1"/>
      </rPr>
      <t>×</t>
    </r>
    <r>
      <rPr>
        <sz val="8"/>
        <rFont val="新細明體"/>
        <family val="1"/>
        <charset val="136"/>
      </rPr>
      <t>100。
            3.複查率＝複查廠次</t>
    </r>
    <r>
      <rPr>
        <sz val="8"/>
        <rFont val="Times New Roman"/>
        <family val="1"/>
      </rPr>
      <t>÷</t>
    </r>
    <r>
      <rPr>
        <sz val="8"/>
        <rFont val="新細明體"/>
        <family val="1"/>
        <charset val="136"/>
      </rPr>
      <t>初查廠次</t>
    </r>
    <r>
      <rPr>
        <sz val="8"/>
        <rFont val="Times New Roman"/>
        <family val="1"/>
      </rPr>
      <t>×</t>
    </r>
    <r>
      <rPr>
        <sz val="8"/>
        <rFont val="新細明體"/>
        <family val="1"/>
        <charset val="136"/>
      </rPr>
      <t xml:space="preserve">100。
          </t>
    </r>
    <phoneticPr fontId="5" type="noConversion"/>
  </si>
  <si>
    <t>健康管理措施、檢查手冊內容
及其他應遵行事項</t>
    <phoneticPr fontId="5" type="noConversion"/>
  </si>
  <si>
    <t>僱用或特約醫護人員辦理健康
管理、職業病預防及健康促進</t>
    <phoneticPr fontId="5" type="noConversion"/>
  </si>
  <si>
    <t>妊娠或分娩後女性勞工依醫師適性評估
並採取健康保護措施</t>
    <phoneticPr fontId="5" type="noConversion"/>
  </si>
  <si>
    <r>
      <t>說明：1.初複查有跨越年度情形者，對初查之統計基準，以檢查事業單位前三年內未受檢查為初查，曾受檢查為複查。
            2.對前項初複查統計，事業單位名稱變更登記者應重新計算，若僅業主變更則仍然維持。
            3.改善率＝已改善數</t>
    </r>
    <r>
      <rPr>
        <sz val="8"/>
        <rFont val="Times New Roman"/>
        <family val="1"/>
      </rPr>
      <t>÷</t>
    </r>
    <r>
      <rPr>
        <sz val="8"/>
        <rFont val="新細明體"/>
        <family val="1"/>
        <charset val="136"/>
      </rPr>
      <t>通知改善數</t>
    </r>
    <r>
      <rPr>
        <sz val="8"/>
        <rFont val="Times New Roman"/>
        <family val="1"/>
      </rPr>
      <t>×</t>
    </r>
    <r>
      <rPr>
        <sz val="8"/>
        <rFont val="新細明體"/>
        <family val="1"/>
        <charset val="136"/>
      </rPr>
      <t xml:space="preserve">100。
            </t>
    </r>
    <phoneticPr fontId="5" type="noConversion"/>
  </si>
  <si>
    <t>勞動條件</t>
    <phoneticPr fontId="3" type="noConversion"/>
  </si>
  <si>
    <r>
      <t>違</t>
    </r>
    <r>
      <rPr>
        <sz val="8"/>
        <rFont val="Times New Roman"/>
        <family val="1"/>
      </rPr>
      <t xml:space="preserve">                       </t>
    </r>
    <r>
      <rPr>
        <sz val="8"/>
        <rFont val="新細明體"/>
        <family val="1"/>
        <charset val="136"/>
      </rPr>
      <t>反</t>
    </r>
    <r>
      <rPr>
        <sz val="8"/>
        <rFont val="Times New Roman"/>
        <family val="1"/>
      </rPr>
      <t xml:space="preserve">                        </t>
    </r>
    <r>
      <rPr>
        <sz val="8"/>
        <rFont val="新細明體"/>
        <family val="1"/>
        <charset val="136"/>
      </rPr>
      <t>狀</t>
    </r>
    <r>
      <rPr>
        <sz val="8"/>
        <rFont val="Times New Roman"/>
        <family val="1"/>
      </rPr>
      <t xml:space="preserve">                         </t>
    </r>
    <r>
      <rPr>
        <sz val="8"/>
        <rFont val="新細明體"/>
        <family val="1"/>
        <charset val="136"/>
      </rPr>
      <t>況</t>
    </r>
    <phoneticPr fontId="5" type="noConversion"/>
  </si>
  <si>
    <t>總計</t>
    <phoneticPr fontId="13" type="noConversion"/>
  </si>
  <si>
    <t>童工及青少年人數</t>
    <phoneticPr fontId="13" type="noConversion"/>
  </si>
  <si>
    <t>勞                動                基               準               法</t>
    <phoneticPr fontId="3" type="noConversion"/>
  </si>
  <si>
    <t xml:space="preserve">準                            法 </t>
    <phoneticPr fontId="3" type="noConversion"/>
  </si>
  <si>
    <t>勞 基 法 施 行 細 則</t>
    <phoneticPr fontId="3" type="noConversion"/>
  </si>
  <si>
    <t>勞動檢查法</t>
    <phoneticPr fontId="3" type="noConversion"/>
  </si>
  <si>
    <t>未滿15歲</t>
  </si>
  <si>
    <t>15歲以上未滿16歲</t>
  </si>
  <si>
    <t>16歲以上未滿18歲</t>
  </si>
  <si>
    <t>計</t>
    <phoneticPr fontId="3" type="noConversion"/>
  </si>
  <si>
    <t>第7條</t>
    <phoneticPr fontId="5" type="noConversion"/>
  </si>
  <si>
    <t>第9條
第1項</t>
    <phoneticPr fontId="5" type="noConversion"/>
  </si>
  <si>
    <t>第16條
第3項</t>
    <phoneticPr fontId="5" type="noConversion"/>
  </si>
  <si>
    <t>第21條
第1項</t>
    <phoneticPr fontId="5" type="noConversion"/>
  </si>
  <si>
    <t>第22條
第2項</t>
    <phoneticPr fontId="5" type="noConversion"/>
  </si>
  <si>
    <t>第23條
第2項</t>
    <phoneticPr fontId="5" type="noConversion"/>
  </si>
  <si>
    <t>第24條</t>
    <phoneticPr fontId="5" type="noConversion"/>
  </si>
  <si>
    <t>第26條</t>
    <phoneticPr fontId="3" type="noConversion"/>
  </si>
  <si>
    <t>第30條
第1項</t>
    <phoneticPr fontId="5" type="noConversion"/>
  </si>
  <si>
    <t>第30條
第5項</t>
    <phoneticPr fontId="5" type="noConversion"/>
  </si>
  <si>
    <t>第32條</t>
    <phoneticPr fontId="5" type="noConversion"/>
  </si>
  <si>
    <t>第38條</t>
    <phoneticPr fontId="3" type="noConversion"/>
  </si>
  <si>
    <t>第39條</t>
    <phoneticPr fontId="3" type="noConversion"/>
  </si>
  <si>
    <t>第43條</t>
    <phoneticPr fontId="3" type="noConversion"/>
  </si>
  <si>
    <t>第49條
第1項</t>
    <phoneticPr fontId="3" type="noConversion"/>
  </si>
  <si>
    <t>第49條
第5項</t>
    <phoneticPr fontId="3" type="noConversion"/>
  </si>
  <si>
    <t>第65條</t>
    <phoneticPr fontId="3" type="noConversion"/>
  </si>
  <si>
    <t>第80條</t>
    <phoneticPr fontId="3" type="noConversion"/>
  </si>
  <si>
    <t>第21條</t>
    <phoneticPr fontId="3" type="noConversion"/>
  </si>
  <si>
    <t>第37條</t>
    <phoneticPr fontId="3" type="noConversion"/>
  </si>
  <si>
    <t>第15條</t>
    <phoneticPr fontId="3" type="noConversion"/>
  </si>
  <si>
    <t>第32條</t>
    <phoneticPr fontId="3" type="noConversion"/>
  </si>
  <si>
    <t>拒絕、規
避或阻撓檢查員執行職務</t>
    <phoneticPr fontId="3" type="noConversion"/>
  </si>
  <si>
    <t xml:space="preserve">
</t>
    <phoneticPr fontId="4" type="noConversion"/>
  </si>
  <si>
    <t xml:space="preserve">            </t>
    <phoneticPr fontId="5" type="noConversion"/>
  </si>
  <si>
    <t>童工及青少年人數及違反情形</t>
    <phoneticPr fontId="13" type="noConversion"/>
  </si>
  <si>
    <t>機                關                 別</t>
    <phoneticPr fontId="4" type="noConversion"/>
  </si>
  <si>
    <t>臺北市勞動檢查處　　</t>
  </si>
  <si>
    <t>新北市政府勞動檢查處　　</t>
  </si>
  <si>
    <t>臺中市勞動檢查處　　</t>
  </si>
  <si>
    <t>經濟部加工出口區管理處</t>
  </si>
  <si>
    <t>科技部新竹科學工業園區管理局</t>
  </si>
  <si>
    <t>科技部中部科學工業園區管理局</t>
  </si>
  <si>
    <t>科技部南部科學工業園區管理局</t>
  </si>
  <si>
    <t>職安署中區職業安全衛生中心</t>
  </si>
  <si>
    <t>職安署南區職業安全衛生中心</t>
  </si>
  <si>
    <t>南部科學
工業園區</t>
    <phoneticPr fontId="3" type="noConversion"/>
  </si>
  <si>
    <t>職安署北區職業安全衛生中心</t>
    <phoneticPr fontId="3" type="noConversion"/>
  </si>
  <si>
    <r>
      <t>說明：</t>
    </r>
    <r>
      <rPr>
        <sz val="8"/>
        <rFont val="新細明體"/>
        <family val="1"/>
        <charset val="136"/>
      </rPr>
      <t>處分率═處分件次</t>
    </r>
    <r>
      <rPr>
        <sz val="8"/>
        <rFont val="Times New Roman"/>
        <family val="1"/>
      </rPr>
      <t>÷</t>
    </r>
    <r>
      <rPr>
        <sz val="8"/>
        <rFont val="新細明體"/>
        <family val="1"/>
        <charset val="136"/>
      </rPr>
      <t>總受檢廠次</t>
    </r>
    <r>
      <rPr>
        <sz val="8"/>
        <rFont val="Times New Roman"/>
        <family val="1"/>
      </rPr>
      <t>×100</t>
    </r>
    <r>
      <rPr>
        <sz val="8"/>
        <rFont val="新細明體"/>
        <family val="1"/>
        <charset val="136"/>
      </rPr>
      <t xml:space="preserve">。
           </t>
    </r>
    <phoneticPr fontId="4" type="noConversion"/>
  </si>
  <si>
    <t>初查不合格情形按行業分</t>
    <phoneticPr fontId="5" type="noConversion"/>
  </si>
  <si>
    <t>初查不合格情形按行業分（續八完）</t>
    <phoneticPr fontId="5" type="noConversion"/>
  </si>
  <si>
    <t>初查不合格情形按行業分（續七）</t>
    <phoneticPr fontId="5" type="noConversion"/>
  </si>
  <si>
    <t>初查不合格情形按行業分（續一）</t>
    <phoneticPr fontId="5" type="noConversion"/>
  </si>
  <si>
    <t>初查不合格情形按行業分（續二）</t>
    <phoneticPr fontId="5" type="noConversion"/>
  </si>
  <si>
    <t>初查不合格情形按行業分（續三）</t>
    <phoneticPr fontId="5" type="noConversion"/>
  </si>
  <si>
    <t>初查不合格情形按行業分（續四）</t>
    <phoneticPr fontId="5" type="noConversion"/>
  </si>
  <si>
    <t>初查不合格情形按行業分（續五）</t>
    <phoneticPr fontId="5" type="noConversion"/>
  </si>
  <si>
    <t>初查不合格情形按行業分（續六）</t>
    <phoneticPr fontId="5" type="noConversion"/>
  </si>
  <si>
    <t>表 2-17 職業安全衛生檢查</t>
    <phoneticPr fontId="5" type="noConversion"/>
  </si>
  <si>
    <t>複查不合格情形按行業分（續八完）</t>
    <phoneticPr fontId="5" type="noConversion"/>
  </si>
  <si>
    <t>複查不合格情形按行業分</t>
    <phoneticPr fontId="5" type="noConversion"/>
  </si>
  <si>
    <t>複查不合格情形按行業分（續一）</t>
    <phoneticPr fontId="5" type="noConversion"/>
  </si>
  <si>
    <t>複查不合格情形按行業分（續二）</t>
    <phoneticPr fontId="5" type="noConversion"/>
  </si>
  <si>
    <t>新北市政
府勞檢處</t>
    <phoneticPr fontId="3" type="noConversion"/>
  </si>
  <si>
    <t>臺 北 市
勞 檢 處</t>
    <phoneticPr fontId="3" type="noConversion"/>
  </si>
  <si>
    <t>桃  園  市</t>
    <phoneticPr fontId="3" type="noConversion"/>
  </si>
  <si>
    <t>高  雄  市</t>
    <phoneticPr fontId="3" type="noConversion"/>
  </si>
  <si>
    <t>宜  蘭  縣</t>
    <phoneticPr fontId="3" type="noConversion"/>
  </si>
  <si>
    <t>新竹科學
工業園區</t>
    <phoneticPr fontId="3" type="noConversion"/>
  </si>
  <si>
    <t>建教合作機構職業安全衛生專案檢查</t>
    <phoneticPr fontId="3" type="noConversion"/>
  </si>
  <si>
    <t>作業環境監測業務專案檢查計畫</t>
    <phoneticPr fontId="3" type="noConversion"/>
  </si>
  <si>
    <t>石綿作業專案檢查計畫</t>
    <phoneticPr fontId="3" type="noConversion"/>
  </si>
  <si>
    <t>事業單位僱用從事勞工健康服務護理人員辦理健康服務專案檢查</t>
    <phoneticPr fontId="3" type="noConversion"/>
  </si>
  <si>
    <t>部分工時勞工勞動條件專案檢查</t>
    <phoneticPr fontId="3" type="noConversion"/>
  </si>
  <si>
    <t>事業單位僱用從事勞工健康服務護理人員辦理健康服務專案檢查</t>
    <phoneticPr fontId="3" type="noConversion"/>
  </si>
  <si>
    <t>總　                     　　　計</t>
    <phoneticPr fontId="3" type="noConversion"/>
  </si>
  <si>
    <t>經濟部加
工出口區</t>
    <phoneticPr fontId="3" type="noConversion"/>
  </si>
  <si>
    <t xml:space="preserve">     已依規定設置單位人員數</t>
    <phoneticPr fontId="3" type="noConversion"/>
  </si>
  <si>
    <t>勞動派遣專案檢查</t>
    <phoneticPr fontId="3" type="noConversion"/>
  </si>
  <si>
    <t>總                                           計</t>
  </si>
  <si>
    <t>第30條
第6項</t>
    <phoneticPr fontId="3" type="noConversion"/>
  </si>
  <si>
    <t>出勤情形
未記載至
分鐘</t>
    <phoneticPr fontId="3" type="noConversion"/>
  </si>
  <si>
    <t>第23條</t>
    <phoneticPr fontId="5" type="noConversion"/>
  </si>
  <si>
    <t xml:space="preserve">  -138-</t>
    <phoneticPr fontId="5" type="noConversion"/>
  </si>
  <si>
    <t xml:space="preserve">  -139-</t>
    <phoneticPr fontId="5" type="noConversion"/>
  </si>
  <si>
    <t>童工及青少年人數及違反情形(續一完)</t>
    <phoneticPr fontId="13" type="noConversion"/>
  </si>
  <si>
    <t>第34條</t>
    <phoneticPr fontId="3" type="noConversion"/>
  </si>
  <si>
    <t>未給予適當休息時間</t>
    <phoneticPr fontId="3" type="noConversion"/>
  </si>
  <si>
    <t>第46條</t>
    <phoneticPr fontId="3" type="noConversion"/>
  </si>
  <si>
    <t>預扣工資</t>
    <phoneticPr fontId="5" type="noConversion"/>
  </si>
  <si>
    <t>工資清冊</t>
    <phoneticPr fontId="5" type="noConversion"/>
  </si>
  <si>
    <t>基本工資</t>
    <phoneticPr fontId="5" type="noConversion"/>
  </si>
  <si>
    <t>預告工資</t>
    <phoneticPr fontId="5" type="noConversion"/>
  </si>
  <si>
    <t>勞工名卡</t>
    <phoneticPr fontId="5" type="noConversion"/>
  </si>
  <si>
    <t>例假日</t>
    <phoneticPr fontId="3" type="noConversion"/>
  </si>
  <si>
    <t>休假日</t>
    <phoneticPr fontId="3" type="noConversion"/>
  </si>
  <si>
    <t>特別休假</t>
    <phoneticPr fontId="3" type="noConversion"/>
  </si>
  <si>
    <t>假日工資</t>
    <phoneticPr fontId="3" type="noConversion"/>
  </si>
  <si>
    <t>工作規則</t>
    <phoneticPr fontId="3" type="noConversion"/>
  </si>
  <si>
    <t>岀勤時間</t>
    <phoneticPr fontId="3" type="noConversion"/>
  </si>
  <si>
    <t>留職停薪</t>
    <phoneticPr fontId="3" type="noConversion"/>
  </si>
  <si>
    <t>哺乳時間</t>
    <phoneticPr fontId="3" type="noConversion"/>
  </si>
  <si>
    <t>退休金提撥</t>
    <phoneticPr fontId="3" type="noConversion"/>
  </si>
  <si>
    <t>月提繳工資</t>
    <phoneticPr fontId="3" type="noConversion"/>
  </si>
  <si>
    <t>職工福利
委員會</t>
    <phoneticPr fontId="3" type="noConversion"/>
  </si>
  <si>
    <t>未依法投保</t>
    <phoneticPr fontId="3" type="noConversion"/>
  </si>
  <si>
    <t xml:space="preserve">未於到職當日申報勞工參加勞工保險
</t>
    <phoneticPr fontId="3" type="noConversion"/>
  </si>
  <si>
    <t>未按實申報投保薪資</t>
    <phoneticPr fontId="3" type="noConversion"/>
  </si>
  <si>
    <t>未依規定參加就業保險</t>
    <phoneticPr fontId="3" type="noConversion"/>
  </si>
  <si>
    <t>拒絕、規
避或阻撓檢查員執行職務</t>
    <phoneticPr fontId="3" type="noConversion"/>
  </si>
  <si>
    <t>未於到職當日申報勞工參加就業保險</t>
    <phoneticPr fontId="3" type="noConversion"/>
  </si>
  <si>
    <t>申訴管道</t>
    <phoneticPr fontId="3" type="noConversion"/>
  </si>
  <si>
    <t>僱用未滿十八歲之人從事工作</t>
    <phoneticPr fontId="3" type="noConversion"/>
  </si>
  <si>
    <t>停止例假未加給工資</t>
    <phoneticPr fontId="3" type="noConversion"/>
  </si>
  <si>
    <t>請假假期及工資給付</t>
    <phoneticPr fontId="3" type="noConversion"/>
  </si>
  <si>
    <t>全額直接給付</t>
    <phoneticPr fontId="5" type="noConversion"/>
  </si>
  <si>
    <t>勞動契約
訂定</t>
    <phoneticPr fontId="5" type="noConversion"/>
  </si>
  <si>
    <t>延長工時工資</t>
    <phoneticPr fontId="5" type="noConversion"/>
  </si>
  <si>
    <t>正常工作時間</t>
    <phoneticPr fontId="5" type="noConversion"/>
  </si>
  <si>
    <t>延長工作時間</t>
    <phoneticPr fontId="5" type="noConversion"/>
  </si>
  <si>
    <t>休息時間</t>
    <phoneticPr fontId="3" type="noConversion"/>
  </si>
  <si>
    <t>童工延時工作</t>
    <phoneticPr fontId="3" type="noConversion"/>
  </si>
  <si>
    <t>童工夜間工作</t>
    <phoneticPr fontId="3" type="noConversion"/>
  </si>
  <si>
    <t>女工夜間工作</t>
    <phoneticPr fontId="3" type="noConversion"/>
  </si>
  <si>
    <t>妊娠或哺乳女工夜間工作</t>
    <phoneticPr fontId="3" type="noConversion"/>
  </si>
  <si>
    <t>產假及產假工資</t>
    <phoneticPr fontId="3" type="noConversion"/>
  </si>
  <si>
    <t>技術生訓練契約</t>
    <phoneticPr fontId="3" type="noConversion"/>
  </si>
  <si>
    <t>技術生招收人數</t>
    <phoneticPr fontId="3" type="noConversion"/>
  </si>
  <si>
    <t>未舉辦勞資會議</t>
    <phoneticPr fontId="3" type="noConversion"/>
  </si>
  <si>
    <t>工作規則修正</t>
    <phoneticPr fontId="3" type="noConversion"/>
  </si>
  <si>
    <t>調整工作時間</t>
    <phoneticPr fontId="3" type="noConversion"/>
  </si>
  <si>
    <t>家庭照顧假</t>
    <phoneticPr fontId="3" type="noConversion"/>
  </si>
  <si>
    <t>托兒設施或措施</t>
    <phoneticPr fontId="3" type="noConversion"/>
  </si>
  <si>
    <t>提撥勞退準備金</t>
    <phoneticPr fontId="3" type="noConversion"/>
  </si>
  <si>
    <t>提繳勞工個人退休金</t>
    <phoneticPr fontId="3" type="noConversion"/>
  </si>
  <si>
    <t>未依限辦理提(停)繳手續</t>
    <phoneticPr fontId="3" type="noConversion"/>
  </si>
  <si>
    <t>勞動契約訂定</t>
    <phoneticPr fontId="5" type="noConversion"/>
  </si>
  <si>
    <t>基本工資</t>
    <phoneticPr fontId="5" type="noConversion"/>
  </si>
  <si>
    <t>全額直接給付</t>
    <phoneticPr fontId="5" type="noConversion"/>
  </si>
  <si>
    <t>工資清冊</t>
    <phoneticPr fontId="5" type="noConversion"/>
  </si>
  <si>
    <t>延長工時工資</t>
    <phoneticPr fontId="5" type="noConversion"/>
  </si>
  <si>
    <t>預扣工資</t>
    <phoneticPr fontId="5" type="noConversion"/>
  </si>
  <si>
    <t>正常工作時間</t>
    <phoneticPr fontId="5" type="noConversion"/>
  </si>
  <si>
    <t>延長工作時間</t>
    <phoneticPr fontId="5" type="noConversion"/>
  </si>
  <si>
    <t>記載勞工出勤情形</t>
    <phoneticPr fontId="5" type="noConversion"/>
  </si>
  <si>
    <t>休息時間</t>
    <phoneticPr fontId="3" type="noConversion"/>
  </si>
  <si>
    <t>例假日</t>
    <phoneticPr fontId="3" type="noConversion"/>
  </si>
  <si>
    <t>休假日</t>
    <phoneticPr fontId="3" type="noConversion"/>
  </si>
  <si>
    <t>假日工資</t>
    <phoneticPr fontId="3" type="noConversion"/>
  </si>
  <si>
    <t>停止例假未加給工資</t>
    <phoneticPr fontId="3" type="noConversion"/>
  </si>
  <si>
    <t>請假假期及工資給付</t>
    <phoneticPr fontId="3" type="noConversion"/>
  </si>
  <si>
    <t>童工延時工作</t>
    <phoneticPr fontId="3" type="noConversion"/>
  </si>
  <si>
    <t>童工夜間工作</t>
    <phoneticPr fontId="3" type="noConversion"/>
  </si>
  <si>
    <t>女工夜間工作</t>
    <phoneticPr fontId="3" type="noConversion"/>
  </si>
  <si>
    <t xml:space="preserve">妊娠或哺乳女工夜間工作
</t>
    <phoneticPr fontId="3" type="noConversion"/>
  </si>
  <si>
    <t>產假及產假工資</t>
    <phoneticPr fontId="3" type="noConversion"/>
  </si>
  <si>
    <t>技術生訓練契約</t>
    <phoneticPr fontId="3" type="noConversion"/>
  </si>
  <si>
    <t>技術生招收人數</t>
    <phoneticPr fontId="3" type="noConversion"/>
  </si>
  <si>
    <t>工作規則</t>
    <phoneticPr fontId="3" type="noConversion"/>
  </si>
  <si>
    <t>未舉辦勞資會議</t>
    <phoneticPr fontId="3" type="noConversion"/>
  </si>
  <si>
    <t>工作規則修正</t>
    <phoneticPr fontId="3" type="noConversion"/>
  </si>
  <si>
    <t>員實施自動檢查情形</t>
    <phoneticPr fontId="3" type="noConversion"/>
  </si>
  <si>
    <t>表2-15 勞動檢查事業單位違反職業安全衛生法移送處分情形</t>
    <phoneticPr fontId="3" type="noConversion"/>
  </si>
  <si>
    <t>表 2-16 職業安全衛生檢查次數</t>
    <phoneticPr fontId="5" type="noConversion"/>
  </si>
  <si>
    <t>表 2-17 職業安全衛生檢查</t>
    <phoneticPr fontId="5" type="noConversion"/>
  </si>
  <si>
    <t>表 2-18 職業安全衛生檢查</t>
    <phoneticPr fontId="5" type="noConversion"/>
  </si>
  <si>
    <t>表 2-19 勞工申訴陳情案件</t>
    <phoneticPr fontId="5" type="noConversion"/>
  </si>
  <si>
    <t>表 2-23 督導設置安全衛生組織人</t>
    <phoneticPr fontId="3" type="noConversion"/>
  </si>
  <si>
    <t>表 2-23 督導設置安全衛生組織人</t>
    <phoneticPr fontId="3" type="noConversion"/>
  </si>
  <si>
    <t>移送參辦</t>
    <phoneticPr fontId="4" type="noConversion"/>
  </si>
  <si>
    <t xml:space="preserve">        臺                                            灣</t>
    <phoneticPr fontId="3" type="noConversion"/>
  </si>
  <si>
    <t>臺  中  市</t>
    <phoneticPr fontId="3" type="noConversion"/>
  </si>
  <si>
    <t>臺  南  市</t>
    <phoneticPr fontId="3" type="noConversion"/>
  </si>
  <si>
    <t>臺  東  縣</t>
    <phoneticPr fontId="3" type="noConversion"/>
  </si>
  <si>
    <t>高雄市政府勞工局勞動檢查處</t>
    <phoneticPr fontId="3" type="noConversion"/>
  </si>
  <si>
    <r>
      <t>狀</t>
    </r>
    <r>
      <rPr>
        <sz val="8"/>
        <rFont val="Times New Roman"/>
        <family val="1"/>
      </rPr>
      <t xml:space="preserve">                                                                                                            </t>
    </r>
    <r>
      <rPr>
        <sz val="8"/>
        <rFont val="新細明體"/>
        <family val="1"/>
        <charset val="136"/>
      </rPr>
      <t>況</t>
    </r>
    <phoneticPr fontId="5" type="noConversion"/>
  </si>
  <si>
    <t>狀                                                                                                            況</t>
    <phoneticPr fontId="3" type="noConversion"/>
  </si>
  <si>
    <r>
      <t>違</t>
    </r>
    <r>
      <rPr>
        <sz val="8"/>
        <rFont val="Times New Roman"/>
        <family val="1"/>
      </rPr>
      <t xml:space="preserve">                                                                                         </t>
    </r>
    <r>
      <rPr>
        <sz val="8"/>
        <rFont val="新細明體"/>
        <family val="1"/>
        <charset val="136"/>
      </rPr>
      <t>反</t>
    </r>
    <phoneticPr fontId="5" type="noConversion"/>
  </si>
  <si>
    <t>違                                                                                         反</t>
    <phoneticPr fontId="5" type="noConversion"/>
  </si>
  <si>
    <t>複查不合格情形按行業分（續三）</t>
    <phoneticPr fontId="5" type="noConversion"/>
  </si>
  <si>
    <t>複查不合格情形按行業分（續四）</t>
    <phoneticPr fontId="5" type="noConversion"/>
  </si>
  <si>
    <r>
      <t>表 2-1</t>
    </r>
    <r>
      <rPr>
        <sz val="12"/>
        <rFont val="新細明體"/>
        <family val="1"/>
        <charset val="136"/>
      </rPr>
      <t>8</t>
    </r>
    <r>
      <rPr>
        <sz val="12"/>
        <rFont val="新細明體"/>
        <family val="1"/>
        <charset val="136"/>
      </rPr>
      <t xml:space="preserve"> 職業安全衛生檢查</t>
    </r>
    <phoneticPr fontId="5" type="noConversion"/>
  </si>
  <si>
    <t>複查不合格情形按行業分（續五）</t>
    <phoneticPr fontId="5" type="noConversion"/>
  </si>
  <si>
    <t>複查不合格情形按行業分（續六）</t>
    <phoneticPr fontId="5" type="noConversion"/>
  </si>
  <si>
    <t>複查不合格情形按行業分（續七）</t>
    <phoneticPr fontId="5" type="noConversion"/>
  </si>
  <si>
    <t>中華民國 106年</t>
    <phoneticPr fontId="4" type="noConversion"/>
  </si>
  <si>
    <t>中華民國106年</t>
    <phoneticPr fontId="5" type="noConversion"/>
  </si>
  <si>
    <t>106年</t>
    <phoneticPr fontId="5" type="noConversion"/>
  </si>
  <si>
    <t>106年</t>
    <phoneticPr fontId="5" type="noConversion"/>
  </si>
  <si>
    <t>106年</t>
    <phoneticPr fontId="5" type="noConversion"/>
  </si>
  <si>
    <t>106年</t>
    <phoneticPr fontId="3" type="noConversion"/>
  </si>
  <si>
    <t>106年</t>
    <phoneticPr fontId="3" type="noConversion"/>
  </si>
  <si>
    <t>106年</t>
    <phoneticPr fontId="4" type="noConversion"/>
  </si>
  <si>
    <t>106年</t>
    <phoneticPr fontId="4" type="noConversion"/>
  </si>
  <si>
    <t>桃園市政府勞動檢查處　</t>
    <phoneticPr fontId="4" type="noConversion"/>
  </si>
  <si>
    <t>臺南市政府勞工局勞動檢查中心</t>
    <phoneticPr fontId="4" type="noConversion"/>
  </si>
  <si>
    <t>實習機構職業安全衛生監督檢查</t>
    <phoneticPr fontId="3" type="noConversion"/>
  </si>
  <si>
    <t>表 2-22 106年度職業</t>
    <phoneticPr fontId="3" type="noConversion"/>
  </si>
  <si>
    <t>水蒸汽爆炸專案檢查計畫</t>
    <phoneticPr fontId="4" type="noConversion"/>
  </si>
  <si>
    <t>表 2-22 106年度職業安全衛生</t>
    <phoneticPr fontId="3" type="noConversion"/>
  </si>
  <si>
    <t>桃園市政
府勞檢處</t>
    <phoneticPr fontId="3" type="noConversion"/>
  </si>
  <si>
    <t>表 2-20 106年度勞動</t>
    <phoneticPr fontId="3" type="noConversion"/>
  </si>
  <si>
    <t>表 2-20 106年度勞動條件</t>
    <phoneticPr fontId="3" type="noConversion"/>
  </si>
  <si>
    <t>醫療院所勞動條件專案檢查</t>
    <phoneticPr fontId="3" type="noConversion"/>
  </si>
  <si>
    <t>私立幼兒園勞動條件專案檢查</t>
    <phoneticPr fontId="3" type="noConversion"/>
  </si>
  <si>
    <t>保全服務業勞動條件專案檢查</t>
    <phoneticPr fontId="3" type="noConversion"/>
  </si>
  <si>
    <t>國道客運駕駛員工工時專案檢查</t>
    <phoneticPr fontId="3" type="noConversion"/>
  </si>
  <si>
    <t>儲配運輸物流與汽車貨運業勞動條件專案檢查</t>
    <phoneticPr fontId="3" type="noConversion"/>
  </si>
  <si>
    <t>物業管理事業機構勞動條件專案檢查</t>
    <phoneticPr fontId="3" type="noConversion"/>
  </si>
  <si>
    <t>金融保險業勞動條件專案檢查</t>
    <phoneticPr fontId="3" type="noConversion"/>
  </si>
  <si>
    <t>漁船作業勞工勞動條件專案檢查</t>
    <phoneticPr fontId="3" type="noConversion"/>
  </si>
  <si>
    <t>旅行社及遊覽車客運業聯合專案檢查</t>
    <phoneticPr fontId="5" type="noConversion"/>
  </si>
  <si>
    <t>養護機構勞動條件專案檢查</t>
    <phoneticPr fontId="3" type="noConversion"/>
  </si>
  <si>
    <t>工讀生(含零售式量販業)勞動條件專案檢查</t>
    <phoneticPr fontId="3" type="noConversion"/>
  </si>
  <si>
    <t>航空及鐵道運輸業勞動條件專案檢查</t>
    <phoneticPr fontId="3" type="noConversion"/>
  </si>
  <si>
    <t>部分工時勞工勞動條件專案檢查</t>
    <phoneticPr fontId="3" type="noConversion"/>
  </si>
  <si>
    <t>表 2-21 106年度勞動條件專案檢查</t>
    <phoneticPr fontId="3" type="noConversion"/>
  </si>
  <si>
    <t>電子零組件製造業勞動條件專案檢查</t>
    <phoneticPr fontId="3" type="noConversion"/>
  </si>
  <si>
    <t>拒絕、規
避或阻撓檢查員執行職務</t>
    <phoneticPr fontId="3" type="noConversion"/>
  </si>
  <si>
    <t>勞工身心健康保護專案檢查</t>
    <phoneticPr fontId="3" type="noConversion"/>
  </si>
  <si>
    <t>臺南市政
府勞檢中心</t>
    <phoneticPr fontId="3" type="noConversion"/>
  </si>
  <si>
    <t xml:space="preserve">           臺                                        灣                                        地                                        區            </t>
    <phoneticPr fontId="3" type="noConversion"/>
  </si>
  <si>
    <t xml:space="preserve">  -96-</t>
    <phoneticPr fontId="4" type="noConversion"/>
  </si>
  <si>
    <r>
      <t xml:space="preserve"> </t>
    </r>
    <r>
      <rPr>
        <sz val="9"/>
        <rFont val="新細明體"/>
        <family val="1"/>
        <charset val="136"/>
      </rPr>
      <t>-97-</t>
    </r>
    <phoneticPr fontId="5" type="noConversion"/>
  </si>
  <si>
    <r>
      <t xml:space="preserve"> </t>
    </r>
    <r>
      <rPr>
        <sz val="9"/>
        <rFont val="新細明體"/>
        <family val="1"/>
        <charset val="136"/>
      </rPr>
      <t>-98-</t>
    </r>
    <phoneticPr fontId="5" type="noConversion"/>
  </si>
  <si>
    <r>
      <t xml:space="preserve"> </t>
    </r>
    <r>
      <rPr>
        <sz val="9"/>
        <rFont val="新細明體"/>
        <family val="1"/>
        <charset val="136"/>
      </rPr>
      <t>-99-</t>
    </r>
    <phoneticPr fontId="5" type="noConversion"/>
  </si>
  <si>
    <r>
      <t xml:space="preserve"> </t>
    </r>
    <r>
      <rPr>
        <sz val="9"/>
        <rFont val="新細明體"/>
        <family val="1"/>
        <charset val="136"/>
      </rPr>
      <t>-100-</t>
    </r>
    <phoneticPr fontId="5" type="noConversion"/>
  </si>
  <si>
    <r>
      <t xml:space="preserve"> </t>
    </r>
    <r>
      <rPr>
        <sz val="9"/>
        <rFont val="新細明體"/>
        <family val="1"/>
        <charset val="136"/>
      </rPr>
      <t>-101-</t>
    </r>
    <phoneticPr fontId="5" type="noConversion"/>
  </si>
  <si>
    <r>
      <t xml:space="preserve"> </t>
    </r>
    <r>
      <rPr>
        <sz val="9"/>
        <rFont val="新細明體"/>
        <family val="1"/>
        <charset val="136"/>
      </rPr>
      <t>-102-</t>
    </r>
    <phoneticPr fontId="5" type="noConversion"/>
  </si>
  <si>
    <t xml:space="preserve">  -103-</t>
    <phoneticPr fontId="3" type="noConversion"/>
  </si>
  <si>
    <t xml:space="preserve">  -104-</t>
    <phoneticPr fontId="3" type="noConversion"/>
  </si>
  <si>
    <r>
      <t xml:space="preserve"> </t>
    </r>
    <r>
      <rPr>
        <sz val="9"/>
        <rFont val="新細明體"/>
        <family val="1"/>
        <charset val="136"/>
      </rPr>
      <t xml:space="preserve"> -105-</t>
    </r>
    <phoneticPr fontId="3" type="noConversion"/>
  </si>
  <si>
    <t xml:space="preserve">  -106-</t>
    <phoneticPr fontId="3" type="noConversion"/>
  </si>
  <si>
    <r>
      <t xml:space="preserve"> </t>
    </r>
    <r>
      <rPr>
        <sz val="9"/>
        <rFont val="新細明體"/>
        <family val="1"/>
        <charset val="136"/>
      </rPr>
      <t xml:space="preserve"> -107-</t>
    </r>
    <phoneticPr fontId="3" type="noConversion"/>
  </si>
  <si>
    <r>
      <t xml:space="preserve"> </t>
    </r>
    <r>
      <rPr>
        <sz val="9"/>
        <rFont val="新細明體"/>
        <family val="1"/>
        <charset val="136"/>
      </rPr>
      <t xml:space="preserve"> -108-</t>
    </r>
    <phoneticPr fontId="3" type="noConversion"/>
  </si>
  <si>
    <t xml:space="preserve">  -109-</t>
    <phoneticPr fontId="3" type="noConversion"/>
  </si>
  <si>
    <t xml:space="preserve">  -110-</t>
    <phoneticPr fontId="3" type="noConversion"/>
  </si>
  <si>
    <t xml:space="preserve">  -111-</t>
    <phoneticPr fontId="3" type="noConversion"/>
  </si>
  <si>
    <t xml:space="preserve">  -112-</t>
    <phoneticPr fontId="3" type="noConversion"/>
  </si>
  <si>
    <t xml:space="preserve">  -113-</t>
    <phoneticPr fontId="3" type="noConversion"/>
  </si>
  <si>
    <t xml:space="preserve">  -114-</t>
    <phoneticPr fontId="3" type="noConversion"/>
  </si>
  <si>
    <t xml:space="preserve">  -115-</t>
    <phoneticPr fontId="3" type="noConversion"/>
  </si>
  <si>
    <r>
      <t xml:space="preserve"> </t>
    </r>
    <r>
      <rPr>
        <sz val="9"/>
        <rFont val="新細明體"/>
        <family val="1"/>
        <charset val="136"/>
      </rPr>
      <t>-116-</t>
    </r>
    <phoneticPr fontId="5" type="noConversion"/>
  </si>
  <si>
    <r>
      <t xml:space="preserve"> </t>
    </r>
    <r>
      <rPr>
        <sz val="9"/>
        <rFont val="新細明體"/>
        <family val="1"/>
        <charset val="136"/>
      </rPr>
      <t>-117-</t>
    </r>
    <phoneticPr fontId="5" type="noConversion"/>
  </si>
  <si>
    <r>
      <t xml:space="preserve"> </t>
    </r>
    <r>
      <rPr>
        <sz val="9"/>
        <rFont val="新細明體"/>
        <family val="1"/>
        <charset val="136"/>
      </rPr>
      <t>-118-</t>
    </r>
    <phoneticPr fontId="5" type="noConversion"/>
  </si>
  <si>
    <r>
      <t xml:space="preserve"> </t>
    </r>
    <r>
      <rPr>
        <sz val="9"/>
        <rFont val="新細明體"/>
        <family val="1"/>
        <charset val="136"/>
      </rPr>
      <t>-119-</t>
    </r>
    <phoneticPr fontId="5" type="noConversion"/>
  </si>
  <si>
    <r>
      <t xml:space="preserve"> </t>
    </r>
    <r>
      <rPr>
        <sz val="9"/>
        <rFont val="新細明體"/>
        <family val="1"/>
        <charset val="136"/>
      </rPr>
      <t>-120-</t>
    </r>
    <phoneticPr fontId="5" type="noConversion"/>
  </si>
  <si>
    <t xml:space="preserve">  -121-</t>
    <phoneticPr fontId="3" type="noConversion"/>
  </si>
  <si>
    <t xml:space="preserve">  -122-</t>
    <phoneticPr fontId="3" type="noConversion"/>
  </si>
  <si>
    <r>
      <t xml:space="preserve"> </t>
    </r>
    <r>
      <rPr>
        <sz val="9"/>
        <rFont val="新細明體"/>
        <family val="1"/>
        <charset val="136"/>
      </rPr>
      <t xml:space="preserve"> -123-</t>
    </r>
    <phoneticPr fontId="3" type="noConversion"/>
  </si>
  <si>
    <t xml:space="preserve">  -124-</t>
    <phoneticPr fontId="3" type="noConversion"/>
  </si>
  <si>
    <r>
      <t xml:space="preserve"> </t>
    </r>
    <r>
      <rPr>
        <sz val="9"/>
        <rFont val="新細明體"/>
        <family val="1"/>
        <charset val="136"/>
      </rPr>
      <t xml:space="preserve"> -125-</t>
    </r>
    <phoneticPr fontId="3" type="noConversion"/>
  </si>
  <si>
    <r>
      <t xml:space="preserve"> </t>
    </r>
    <r>
      <rPr>
        <sz val="9"/>
        <rFont val="新細明體"/>
        <family val="1"/>
        <charset val="136"/>
      </rPr>
      <t xml:space="preserve"> -126-</t>
    </r>
    <phoneticPr fontId="3" type="noConversion"/>
  </si>
  <si>
    <t xml:space="preserve">  -127-</t>
    <phoneticPr fontId="3" type="noConversion"/>
  </si>
  <si>
    <t xml:space="preserve">  -128-</t>
    <phoneticPr fontId="3" type="noConversion"/>
  </si>
  <si>
    <t xml:space="preserve">  -129-</t>
    <phoneticPr fontId="3" type="noConversion"/>
  </si>
  <si>
    <t xml:space="preserve">  -130-</t>
    <phoneticPr fontId="3" type="noConversion"/>
  </si>
  <si>
    <t xml:space="preserve">  -131-</t>
    <phoneticPr fontId="3" type="noConversion"/>
  </si>
  <si>
    <t xml:space="preserve">  -132-</t>
    <phoneticPr fontId="3" type="noConversion"/>
  </si>
  <si>
    <t xml:space="preserve">  -133-</t>
    <phoneticPr fontId="5" type="noConversion"/>
  </si>
  <si>
    <t xml:space="preserve">  -134-</t>
    <phoneticPr fontId="3" type="noConversion"/>
  </si>
  <si>
    <r>
      <t xml:space="preserve"> </t>
    </r>
    <r>
      <rPr>
        <sz val="9"/>
        <rFont val="新細明體"/>
        <family val="1"/>
        <charset val="136"/>
      </rPr>
      <t xml:space="preserve"> -135-</t>
    </r>
    <phoneticPr fontId="3" type="noConversion"/>
  </si>
  <si>
    <r>
      <t xml:space="preserve"> </t>
    </r>
    <r>
      <rPr>
        <sz val="9"/>
        <rFont val="新細明體"/>
        <family val="1"/>
        <charset val="136"/>
      </rPr>
      <t>-136-</t>
    </r>
    <phoneticPr fontId="4" type="noConversion"/>
  </si>
  <si>
    <r>
      <t xml:space="preserve"> </t>
    </r>
    <r>
      <rPr>
        <sz val="9"/>
        <rFont val="新細明體"/>
        <family val="1"/>
        <charset val="136"/>
      </rPr>
      <t xml:space="preserve"> -137-</t>
    </r>
    <phoneticPr fontId="5" type="noConversion"/>
  </si>
  <si>
    <t xml:space="preserve">  -140-</t>
    <phoneticPr fontId="5" type="noConversion"/>
  </si>
  <si>
    <t xml:space="preserve">  -141-</t>
    <phoneticPr fontId="3" type="noConversion"/>
  </si>
  <si>
    <r>
      <t xml:space="preserve"> </t>
    </r>
    <r>
      <rPr>
        <sz val="9"/>
        <rFont val="新細明體"/>
        <family val="1"/>
        <charset val="136"/>
      </rPr>
      <t>-142-</t>
    </r>
    <phoneticPr fontId="4" type="noConversion"/>
  </si>
  <si>
    <r>
      <t xml:space="preserve"> </t>
    </r>
    <r>
      <rPr>
        <sz val="9"/>
        <rFont val="新細明體"/>
        <family val="1"/>
        <charset val="136"/>
      </rPr>
      <t xml:space="preserve"> -143-</t>
    </r>
    <phoneticPr fontId="5" type="noConversion"/>
  </si>
  <si>
    <t xml:space="preserve">  -144-</t>
    <phoneticPr fontId="5" type="noConversion"/>
  </si>
  <si>
    <t xml:space="preserve">  -145-</t>
    <phoneticPr fontId="5" type="noConversion"/>
  </si>
  <si>
    <r>
      <t xml:space="preserve"> </t>
    </r>
    <r>
      <rPr>
        <sz val="9"/>
        <rFont val="新細明體"/>
        <family val="1"/>
        <charset val="136"/>
      </rPr>
      <t>-146-</t>
    </r>
    <phoneticPr fontId="4" type="noConversion"/>
  </si>
  <si>
    <r>
      <t xml:space="preserve"> </t>
    </r>
    <r>
      <rPr>
        <sz val="9"/>
        <rFont val="新細明體"/>
        <family val="1"/>
        <charset val="136"/>
      </rPr>
      <t xml:space="preserve"> -147-</t>
    </r>
    <phoneticPr fontId="5" type="noConversion"/>
  </si>
  <si>
    <t xml:space="preserve">  -148-</t>
    <phoneticPr fontId="5" type="noConversion"/>
  </si>
  <si>
    <t xml:space="preserve">  -149-</t>
    <phoneticPr fontId="5" type="noConversion"/>
  </si>
  <si>
    <t xml:space="preserve">  -150-</t>
    <phoneticPr fontId="5" type="noConversion"/>
  </si>
  <si>
    <t xml:space="preserve">  -151-</t>
    <phoneticPr fontId="5" type="noConversion"/>
  </si>
  <si>
    <t xml:space="preserve">  -152-</t>
    <phoneticPr fontId="5" type="noConversion"/>
  </si>
  <si>
    <r>
      <t xml:space="preserve"> </t>
    </r>
    <r>
      <rPr>
        <sz val="9"/>
        <rFont val="新細明體"/>
        <family val="1"/>
        <charset val="136"/>
      </rPr>
      <t xml:space="preserve"> -153-</t>
    </r>
    <phoneticPr fontId="5" type="noConversion"/>
  </si>
  <si>
    <r>
      <t xml:space="preserve"> </t>
    </r>
    <r>
      <rPr>
        <sz val="9"/>
        <rFont val="新細明體"/>
        <family val="1"/>
        <charset val="136"/>
      </rPr>
      <t>-154-</t>
    </r>
    <phoneticPr fontId="3" type="noConversion"/>
  </si>
  <si>
    <t xml:space="preserve">  -155-</t>
    <phoneticPr fontId="3" type="noConversion"/>
  </si>
  <si>
    <t xml:space="preserve"> -156-</t>
    <phoneticPr fontId="3" type="noConversion"/>
  </si>
  <si>
    <t xml:space="preserve"> -157-</t>
    <phoneticPr fontId="3" type="noConversion"/>
  </si>
</sst>
</file>

<file path=xl/styles.xml><?xml version="1.0" encoding="utf-8"?>
<styleSheet xmlns="http://schemas.openxmlformats.org/spreadsheetml/2006/main">
  <numFmts count="7">
    <numFmt numFmtId="176" formatCode="0.00_ "/>
    <numFmt numFmtId="177" formatCode="###\ ##0_-;\-###\ ##0_-;\ &quot;-&quot;_-;@_-"/>
    <numFmt numFmtId="178" formatCode="###,##0_-;\-###,##0_-;\ &quot;-&quot;_-;@_-"/>
    <numFmt numFmtId="179" formatCode="#,##0.00_-;\-#,##0.00_-;\ &quot;-&quot;_-;@_-"/>
    <numFmt numFmtId="180" formatCode="###,##0.00_-;\-###,##0.00_-;\ &quot;-&quot;_-;@_-"/>
    <numFmt numFmtId="181" formatCode="0_ "/>
    <numFmt numFmtId="182" formatCode="#,##0.00_ "/>
  </numFmts>
  <fonts count="18">
    <font>
      <sz val="12"/>
      <name val="新細明體"/>
      <family val="1"/>
      <charset val="136"/>
    </font>
    <font>
      <sz val="12"/>
      <name val="新細明體"/>
      <family val="1"/>
      <charset val="136"/>
    </font>
    <font>
      <sz val="14"/>
      <name val="新細明體"/>
      <family val="1"/>
      <charset val="136"/>
    </font>
    <font>
      <sz val="9"/>
      <name val="新細明體"/>
      <family val="1"/>
      <charset val="136"/>
    </font>
    <font>
      <sz val="9"/>
      <name val="Times New Roman"/>
      <family val="1"/>
    </font>
    <font>
      <sz val="9"/>
      <name val="細明體"/>
      <family val="3"/>
      <charset val="136"/>
    </font>
    <font>
      <sz val="8"/>
      <name val="Times New Roman"/>
      <family val="1"/>
    </font>
    <font>
      <sz val="8"/>
      <name val="新細明體"/>
      <family val="1"/>
      <charset val="136"/>
    </font>
    <font>
      <b/>
      <sz val="9"/>
      <color indexed="81"/>
      <name val="新細明體"/>
      <family val="1"/>
      <charset val="136"/>
    </font>
    <font>
      <b/>
      <sz val="9"/>
      <color indexed="81"/>
      <name val="Times New Roman"/>
      <family val="1"/>
    </font>
    <font>
      <sz val="10"/>
      <name val="新細明體"/>
      <family val="1"/>
      <charset val="136"/>
    </font>
    <font>
      <sz val="8"/>
      <name val="細明體"/>
      <family val="3"/>
      <charset val="136"/>
    </font>
    <font>
      <sz val="12"/>
      <name val="新細明體"/>
      <family val="1"/>
      <charset val="136"/>
    </font>
    <font>
      <sz val="9"/>
      <name val="新細明體"/>
      <family val="2"/>
      <charset val="136"/>
      <scheme val="minor"/>
    </font>
    <font>
      <sz val="8"/>
      <color theme="1"/>
      <name val="新細明體"/>
      <family val="1"/>
      <charset val="136"/>
    </font>
    <font>
      <sz val="8"/>
      <name val="新細明體"/>
      <family val="1"/>
      <charset val="136"/>
      <scheme val="minor"/>
    </font>
    <font>
      <sz val="10"/>
      <name val="新細明體"/>
      <family val="1"/>
      <charset val="136"/>
      <scheme val="minor"/>
    </font>
    <font>
      <sz val="12"/>
      <name val="新細明體"/>
      <family val="1"/>
      <charset val="136"/>
      <scheme val="minor"/>
    </font>
  </fonts>
  <fills count="3">
    <fill>
      <patternFill patternType="none"/>
    </fill>
    <fill>
      <patternFill patternType="gray125"/>
    </fill>
    <fill>
      <patternFill patternType="solid">
        <fgColor theme="0"/>
        <bgColor indexed="64"/>
      </patternFill>
    </fill>
  </fills>
  <borders count="50">
    <border>
      <left/>
      <right/>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1">
    <xf numFmtId="0" fontId="0" fillId="0" borderId="0"/>
  </cellStyleXfs>
  <cellXfs count="366">
    <xf numFmtId="0" fontId="0" fillId="0" borderId="0" xfId="0"/>
    <xf numFmtId="177" fontId="3" fillId="0" borderId="0" xfId="0" applyNumberFormat="1" applyFont="1" applyFill="1"/>
    <xf numFmtId="0" fontId="3" fillId="0" borderId="0" xfId="0" applyFont="1" applyFill="1"/>
    <xf numFmtId="0" fontId="3" fillId="0" borderId="0" xfId="0" applyFont="1" applyFill="1" applyBorder="1"/>
    <xf numFmtId="0" fontId="2" fillId="0" borderId="0" xfId="0" applyFont="1" applyFill="1"/>
    <xf numFmtId="0" fontId="3" fillId="0" borderId="0" xfId="0" applyFont="1" applyFill="1" applyAlignment="1">
      <alignment horizontal="center" vertical="center"/>
    </xf>
    <xf numFmtId="0" fontId="0" fillId="0" borderId="0" xfId="0" applyFill="1"/>
    <xf numFmtId="178" fontId="10" fillId="0" borderId="0" xfId="0" applyNumberFormat="1" applyFont="1" applyFill="1"/>
    <xf numFmtId="179" fontId="10" fillId="0" borderId="0" xfId="0" applyNumberFormat="1" applyFont="1" applyFill="1" applyBorder="1" applyAlignment="1">
      <alignment horizontal="right"/>
    </xf>
    <xf numFmtId="0" fontId="7" fillId="0" borderId="0" xfId="0" applyFont="1" applyFill="1"/>
    <xf numFmtId="0" fontId="7" fillId="0" borderId="1" xfId="0" applyFont="1" applyFill="1" applyBorder="1"/>
    <xf numFmtId="0" fontId="7" fillId="0" borderId="0" xfId="0" applyFont="1" applyFill="1" applyBorder="1"/>
    <xf numFmtId="0" fontId="7" fillId="0" borderId="2" xfId="0" applyFont="1" applyFill="1" applyBorder="1" applyAlignment="1">
      <alignment horizontal="center" vertical="center" wrapText="1"/>
    </xf>
    <xf numFmtId="0" fontId="7" fillId="0" borderId="2" xfId="0" applyFont="1" applyFill="1" applyBorder="1" applyAlignment="1">
      <alignment horizontal="center"/>
    </xf>
    <xf numFmtId="0" fontId="7" fillId="0" borderId="3" xfId="0" applyFont="1" applyFill="1" applyBorder="1" applyAlignment="1">
      <alignment horizontal="center"/>
    </xf>
    <xf numFmtId="0" fontId="7" fillId="0" borderId="4" xfId="0" applyFont="1" applyFill="1" applyBorder="1" applyAlignment="1">
      <alignment horizontal="center"/>
    </xf>
    <xf numFmtId="0" fontId="7" fillId="0" borderId="5" xfId="0" applyFont="1" applyFill="1" applyBorder="1" applyAlignment="1">
      <alignment horizontal="center"/>
    </xf>
    <xf numFmtId="0" fontId="7" fillId="0" borderId="6" xfId="0" applyFont="1" applyFill="1" applyBorder="1" applyAlignment="1">
      <alignment horizontal="center"/>
    </xf>
    <xf numFmtId="0" fontId="7" fillId="0" borderId="7" xfId="0" applyFont="1" applyFill="1" applyBorder="1"/>
    <xf numFmtId="0" fontId="3" fillId="0" borderId="1" xfId="0" applyFont="1" applyFill="1" applyBorder="1"/>
    <xf numFmtId="0" fontId="7" fillId="0" borderId="0" xfId="0" applyFont="1" applyFill="1" applyAlignment="1">
      <alignment horizontal="right"/>
    </xf>
    <xf numFmtId="0" fontId="7" fillId="0" borderId="8" xfId="0" applyFont="1" applyFill="1" applyBorder="1"/>
    <xf numFmtId="0" fontId="6" fillId="0" borderId="8" xfId="0" applyFont="1" applyFill="1" applyBorder="1"/>
    <xf numFmtId="0" fontId="6" fillId="0" borderId="8" xfId="0" applyFont="1" applyFill="1" applyBorder="1" applyAlignment="1">
      <alignment vertical="center"/>
    </xf>
    <xf numFmtId="0" fontId="11" fillId="0" borderId="8" xfId="0" applyFont="1" applyFill="1" applyBorder="1"/>
    <xf numFmtId="178" fontId="10" fillId="0" borderId="0" xfId="0" applyNumberFormat="1" applyFont="1" applyFill="1" applyAlignment="1">
      <alignment vertical="center"/>
    </xf>
    <xf numFmtId="0" fontId="7" fillId="0" borderId="8" xfId="0" applyFont="1" applyFill="1" applyBorder="1" applyAlignment="1">
      <alignment vertical="center" wrapText="1"/>
    </xf>
    <xf numFmtId="0" fontId="7" fillId="0" borderId="8" xfId="0" applyFont="1" applyFill="1" applyBorder="1" applyAlignment="1">
      <alignment vertical="top" wrapText="1"/>
    </xf>
    <xf numFmtId="0" fontId="7" fillId="0" borderId="8" xfId="0" applyFont="1" applyFill="1" applyBorder="1" applyAlignment="1">
      <alignment vertical="top"/>
    </xf>
    <xf numFmtId="180" fontId="10" fillId="0" borderId="0" xfId="0" applyNumberFormat="1" applyFont="1" applyFill="1" applyAlignment="1">
      <alignment vertical="center"/>
    </xf>
    <xf numFmtId="178" fontId="7" fillId="0" borderId="8" xfId="0" applyNumberFormat="1" applyFont="1" applyFill="1" applyBorder="1" applyAlignment="1">
      <alignment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0" xfId="0" applyFont="1" applyFill="1" applyBorder="1"/>
    <xf numFmtId="178" fontId="10" fillId="0" borderId="0" xfId="0" applyNumberFormat="1" applyFont="1" applyFill="1" applyAlignment="1"/>
    <xf numFmtId="0" fontId="7" fillId="0" borderId="8" xfId="0" applyFont="1" applyFill="1" applyBorder="1" applyAlignment="1">
      <alignment vertical="center"/>
    </xf>
    <xf numFmtId="0" fontId="3" fillId="0" borderId="0" xfId="0" applyFont="1" applyFill="1" applyAlignment="1">
      <alignment vertical="center"/>
    </xf>
    <xf numFmtId="0" fontId="7" fillId="0" borderId="1" xfId="0" applyFont="1" applyFill="1" applyBorder="1" applyAlignment="1">
      <alignment horizontal="left" vertical="top" wrapText="1"/>
    </xf>
    <xf numFmtId="0" fontId="7" fillId="0" borderId="0" xfId="0" applyFont="1" applyFill="1" applyBorder="1" applyAlignment="1">
      <alignment horizontal="right" vertical="center"/>
    </xf>
    <xf numFmtId="0" fontId="12" fillId="0" borderId="0" xfId="0" applyFont="1" applyFill="1" applyAlignment="1">
      <alignment horizontal="left" vertical="top"/>
    </xf>
    <xf numFmtId="0" fontId="3" fillId="0" borderId="0" xfId="0" applyFont="1" applyFill="1" applyAlignment="1">
      <alignment horizontal="right" vertical="center"/>
    </xf>
    <xf numFmtId="0" fontId="7" fillId="0" borderId="0" xfId="0" applyFont="1" applyFill="1" applyBorder="1" applyAlignment="1">
      <alignment horizontal="left" vertical="top" wrapText="1"/>
    </xf>
    <xf numFmtId="178" fontId="10" fillId="0" borderId="0" xfId="0" applyNumberFormat="1" applyFont="1" applyFill="1" applyBorder="1" applyAlignment="1">
      <alignment vertical="center" wrapText="1"/>
    </xf>
    <xf numFmtId="0" fontId="7" fillId="0" borderId="7" xfId="0" applyFont="1" applyFill="1" applyBorder="1" applyAlignment="1">
      <alignment horizontal="left" vertical="top"/>
    </xf>
    <xf numFmtId="0" fontId="7" fillId="0" borderId="3" xfId="0" applyFont="1" applyFill="1" applyBorder="1" applyAlignment="1">
      <alignment horizontal="center" vertical="center" wrapText="1"/>
    </xf>
    <xf numFmtId="0" fontId="7" fillId="0" borderId="15" xfId="0" applyFont="1" applyFill="1" applyBorder="1" applyAlignment="1">
      <alignment horizontal="center" vertical="center"/>
    </xf>
    <xf numFmtId="0" fontId="3" fillId="0" borderId="0" xfId="0" applyFont="1" applyFill="1" applyAlignment="1">
      <alignment horizontal="right"/>
    </xf>
    <xf numFmtId="0" fontId="7" fillId="0" borderId="16"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7" xfId="0" applyFont="1" applyFill="1" applyBorder="1" applyAlignment="1">
      <alignment horizontal="center" vertical="center"/>
    </xf>
    <xf numFmtId="0" fontId="12" fillId="0" borderId="0" xfId="0" applyFont="1" applyFill="1"/>
    <xf numFmtId="0" fontId="4" fillId="0" borderId="0" xfId="0" applyFont="1" applyFill="1"/>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179" fontId="10" fillId="0" borderId="0" xfId="0" applyNumberFormat="1" applyFont="1" applyFill="1"/>
    <xf numFmtId="178" fontId="10" fillId="0" borderId="0" xfId="0" applyNumberFormat="1" applyFont="1" applyFill="1" applyBorder="1" applyAlignment="1">
      <alignment vertical="center"/>
    </xf>
    <xf numFmtId="178" fontId="10" fillId="0" borderId="0" xfId="0" applyNumberFormat="1" applyFont="1" applyFill="1" applyBorder="1" applyAlignment="1">
      <alignment vertical="top"/>
    </xf>
    <xf numFmtId="0" fontId="7" fillId="0" borderId="0" xfId="0" applyFont="1" applyFill="1" applyAlignment="1">
      <alignment horizontal="center" vertical="center"/>
    </xf>
    <xf numFmtId="0" fontId="3" fillId="0" borderId="0" xfId="0" applyFont="1" applyFill="1" applyAlignment="1">
      <alignment vertical="top"/>
    </xf>
    <xf numFmtId="0" fontId="7" fillId="0" borderId="34" xfId="0" applyFont="1" applyFill="1" applyBorder="1" applyAlignment="1">
      <alignment horizontal="center"/>
    </xf>
    <xf numFmtId="178" fontId="10" fillId="0" borderId="7" xfId="0" applyNumberFormat="1" applyFont="1" applyFill="1" applyBorder="1"/>
    <xf numFmtId="179" fontId="10" fillId="0" borderId="7" xfId="0" applyNumberFormat="1" applyFont="1" applyFill="1" applyBorder="1"/>
    <xf numFmtId="0" fontId="7" fillId="0" borderId="35" xfId="0" applyFont="1" applyFill="1" applyBorder="1" applyAlignment="1">
      <alignment horizontal="left" vertical="center"/>
    </xf>
    <xf numFmtId="0" fontId="1" fillId="0" borderId="0" xfId="0" applyFont="1" applyFill="1"/>
    <xf numFmtId="0" fontId="7" fillId="0" borderId="11"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1" fillId="0" borderId="0" xfId="0" applyFont="1" applyFill="1" applyAlignment="1">
      <alignment horizontal="left" vertical="top"/>
    </xf>
    <xf numFmtId="0" fontId="7" fillId="0" borderId="0" xfId="0" applyFont="1" applyFill="1" applyBorder="1" applyAlignment="1">
      <alignment vertical="center"/>
    </xf>
    <xf numFmtId="0" fontId="7" fillId="0" borderId="2" xfId="0" applyFont="1" applyFill="1" applyBorder="1" applyAlignment="1">
      <alignment horizontal="center" vertical="center" wrapText="1"/>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7" xfId="0" applyFont="1" applyFill="1" applyBorder="1" applyAlignment="1">
      <alignment horizontal="left" vertical="center"/>
    </xf>
    <xf numFmtId="0" fontId="7" fillId="0" borderId="7" xfId="0" applyFont="1" applyFill="1" applyBorder="1" applyAlignment="1">
      <alignment horizontal="right" vertical="top"/>
    </xf>
    <xf numFmtId="0" fontId="7" fillId="0" borderId="0" xfId="0" applyFont="1" applyFill="1" applyBorder="1" applyAlignment="1">
      <alignment horizontal="left" vertical="center"/>
    </xf>
    <xf numFmtId="0" fontId="7" fillId="0" borderId="7" xfId="0" applyFont="1" applyFill="1" applyBorder="1" applyAlignment="1">
      <alignment vertical="center"/>
    </xf>
    <xf numFmtId="0" fontId="7" fillId="0" borderId="0" xfId="0" applyFont="1" applyFill="1" applyBorder="1" applyAlignment="1">
      <alignment horizontal="right"/>
    </xf>
    <xf numFmtId="0" fontId="7" fillId="0" borderId="14" xfId="0" applyFont="1" applyFill="1" applyBorder="1" applyAlignment="1">
      <alignment horizontal="distributed" vertical="center"/>
    </xf>
    <xf numFmtId="0" fontId="7" fillId="0" borderId="2" xfId="0" applyFont="1" applyFill="1" applyBorder="1" applyAlignment="1">
      <alignment horizontal="center" vertical="center" wrapText="1"/>
    </xf>
    <xf numFmtId="0" fontId="0" fillId="0" borderId="11" xfId="0" applyFill="1" applyBorder="1" applyAlignment="1">
      <alignment horizontal="center" vertical="center"/>
    </xf>
    <xf numFmtId="0" fontId="3" fillId="0" borderId="0" xfId="0" applyFont="1" applyFill="1" applyAlignment="1">
      <alignment horizontal="center"/>
    </xf>
    <xf numFmtId="0" fontId="7" fillId="0" borderId="0" xfId="0" applyFont="1" applyFill="1" applyBorder="1" applyAlignment="1">
      <alignment horizontal="center" vertical="center"/>
    </xf>
    <xf numFmtId="0" fontId="7" fillId="0" borderId="1" xfId="0" applyFont="1" applyFill="1" applyBorder="1" applyAlignment="1">
      <alignment horizontal="left" vertical="top" wrapText="1"/>
    </xf>
    <xf numFmtId="0" fontId="1" fillId="0" borderId="0" xfId="0" applyFont="1" applyFill="1" applyAlignment="1">
      <alignment horizontal="left" vertical="top"/>
    </xf>
    <xf numFmtId="0" fontId="7" fillId="0" borderId="0" xfId="0" applyFont="1" applyFill="1" applyBorder="1" applyAlignment="1">
      <alignment vertical="center"/>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0" xfId="0" applyFont="1" applyFill="1" applyBorder="1" applyAlignment="1">
      <alignment horizontal="left" vertical="center"/>
    </xf>
    <xf numFmtId="0" fontId="7" fillId="0" borderId="2" xfId="0" applyFont="1" applyFill="1" applyBorder="1" applyAlignment="1">
      <alignment horizontal="center" vertical="center" wrapText="1"/>
    </xf>
    <xf numFmtId="0" fontId="7" fillId="0" borderId="0" xfId="0" applyFont="1" applyFill="1" applyBorder="1" applyAlignment="1">
      <alignment vertical="center"/>
    </xf>
    <xf numFmtId="0" fontId="7" fillId="0" borderId="7" xfId="0" applyFont="1" applyFill="1" applyBorder="1" applyAlignment="1">
      <alignment horizontal="right" vertical="center"/>
    </xf>
    <xf numFmtId="0" fontId="7" fillId="0" borderId="11" xfId="0" applyFont="1" applyFill="1" applyBorder="1" applyAlignment="1">
      <alignment horizontal="center" vertical="center"/>
    </xf>
    <xf numFmtId="0" fontId="1" fillId="0" borderId="0" xfId="0" applyFont="1" applyFill="1" applyAlignment="1"/>
    <xf numFmtId="0" fontId="7" fillId="0" borderId="14"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1" fillId="0" borderId="0" xfId="0" applyFont="1" applyFill="1" applyAlignment="1">
      <alignment horizontal="left" vertical="top"/>
    </xf>
    <xf numFmtId="0" fontId="7" fillId="0" borderId="0" xfId="0" applyFont="1" applyFill="1" applyBorder="1" applyAlignment="1">
      <alignment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23" xfId="0" applyFont="1" applyFill="1" applyBorder="1" applyAlignment="1">
      <alignment horizontal="center" vertical="center"/>
    </xf>
    <xf numFmtId="0" fontId="2" fillId="0" borderId="0" xfId="0" applyFont="1" applyFill="1" applyAlignment="1"/>
    <xf numFmtId="0" fontId="7" fillId="0" borderId="0" xfId="0" applyFont="1" applyFill="1" applyAlignment="1"/>
    <xf numFmtId="0" fontId="3" fillId="0" borderId="0" xfId="0" applyFont="1" applyFill="1" applyAlignment="1"/>
    <xf numFmtId="0" fontId="3" fillId="0" borderId="1" xfId="0" applyFont="1" applyFill="1" applyBorder="1" applyAlignment="1"/>
    <xf numFmtId="0" fontId="3" fillId="0" borderId="0" xfId="0" applyFont="1" applyFill="1" applyBorder="1" applyAlignment="1"/>
    <xf numFmtId="0" fontId="4" fillId="0" borderId="0" xfId="0" applyFont="1" applyFill="1" applyAlignment="1"/>
    <xf numFmtId="0" fontId="1" fillId="0" borderId="0" xfId="0" applyFont="1" applyFill="1" applyAlignment="1">
      <alignment horizontal="left" vertical="top"/>
    </xf>
    <xf numFmtId="179" fontId="10" fillId="0" borderId="7" xfId="0" applyNumberFormat="1" applyFont="1" applyFill="1" applyBorder="1" applyAlignment="1">
      <alignment horizontal="right"/>
    </xf>
    <xf numFmtId="0" fontId="0" fillId="0" borderId="0" xfId="0" applyFont="1" applyFill="1" applyAlignment="1">
      <alignment horizontal="left" vertical="top"/>
    </xf>
    <xf numFmtId="0" fontId="4" fillId="0" borderId="0" xfId="0" applyFont="1" applyFill="1" applyAlignment="1">
      <alignment horizontal="center"/>
    </xf>
    <xf numFmtId="178" fontId="10" fillId="0" borderId="41" xfId="0" applyNumberFormat="1" applyFont="1" applyFill="1" applyBorder="1" applyAlignment="1">
      <alignment vertical="center"/>
    </xf>
    <xf numFmtId="178" fontId="10" fillId="0" borderId="42" xfId="0" applyNumberFormat="1" applyFont="1" applyFill="1" applyBorder="1" applyAlignment="1">
      <alignment vertical="center"/>
    </xf>
    <xf numFmtId="178" fontId="10" fillId="0" borderId="7" xfId="0" applyNumberFormat="1" applyFont="1" applyFill="1" applyBorder="1" applyAlignment="1">
      <alignment vertical="center"/>
    </xf>
    <xf numFmtId="180" fontId="10" fillId="0" borderId="7" xfId="0" applyNumberFormat="1" applyFont="1" applyFill="1" applyBorder="1" applyAlignment="1">
      <alignment vertical="center"/>
    </xf>
    <xf numFmtId="0" fontId="7" fillId="0" borderId="0" xfId="0" applyFont="1" applyFill="1" applyBorder="1" applyAlignment="1">
      <alignment horizontal="left" vertical="center"/>
    </xf>
    <xf numFmtId="0" fontId="12" fillId="0" borderId="0" xfId="0" applyFont="1" applyFill="1" applyAlignment="1">
      <alignment horizontal="left" vertical="top"/>
    </xf>
    <xf numFmtId="0" fontId="7" fillId="0" borderId="45" xfId="0" applyFont="1" applyFill="1" applyBorder="1" applyAlignment="1">
      <alignment horizontal="center" vertical="center" wrapText="1"/>
    </xf>
    <xf numFmtId="0" fontId="7" fillId="0" borderId="0" xfId="0" applyFont="1" applyFill="1" applyAlignment="1">
      <alignment horizontal="right" vertical="center"/>
    </xf>
    <xf numFmtId="0" fontId="0" fillId="0" borderId="0" xfId="0"/>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1" fillId="0" borderId="0" xfId="0" applyFont="1" applyFill="1" applyAlignment="1">
      <alignment horizontal="left" vertical="top"/>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0" fillId="0" borderId="0" xfId="0"/>
    <xf numFmtId="0" fontId="7" fillId="0" borderId="8" xfId="0" applyFont="1" applyFill="1" applyBorder="1" applyAlignment="1">
      <alignment wrapText="1"/>
    </xf>
    <xf numFmtId="0" fontId="7" fillId="0" borderId="8" xfId="0" applyFont="1" applyFill="1" applyBorder="1" applyAlignment="1"/>
    <xf numFmtId="178" fontId="10" fillId="0" borderId="0" xfId="0" applyNumberFormat="1" applyFont="1" applyFill="1" applyBorder="1" applyAlignment="1"/>
    <xf numFmtId="0" fontId="3" fillId="0" borderId="1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7" fillId="0" borderId="14" xfId="0" applyFont="1" applyFill="1" applyBorder="1" applyAlignment="1">
      <alignment horizontal="center" vertical="center" wrapText="1"/>
    </xf>
    <xf numFmtId="0" fontId="1" fillId="0" borderId="0" xfId="0" applyFont="1" applyFill="1" applyAlignment="1">
      <alignment horizontal="left" vertical="top"/>
    </xf>
    <xf numFmtId="0" fontId="7" fillId="0" borderId="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44"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45" xfId="0" applyFont="1" applyFill="1" applyBorder="1" applyAlignment="1">
      <alignment horizontal="center"/>
    </xf>
    <xf numFmtId="0" fontId="7" fillId="0" borderId="45" xfId="0" applyFont="1" applyFill="1" applyBorder="1" applyAlignment="1">
      <alignment horizontal="center" vertical="center" shrinkToFit="1"/>
    </xf>
    <xf numFmtId="0" fontId="7" fillId="0" borderId="44" xfId="0" applyFont="1" applyFill="1" applyBorder="1" applyAlignment="1">
      <alignment horizontal="center" vertical="center" wrapText="1"/>
    </xf>
    <xf numFmtId="0" fontId="7" fillId="0" borderId="33" xfId="0" applyFont="1" applyFill="1" applyBorder="1" applyAlignment="1">
      <alignment horizontal="center" vertical="center"/>
    </xf>
    <xf numFmtId="0" fontId="1" fillId="0" borderId="0" xfId="0" applyFont="1" applyFill="1" applyAlignment="1">
      <alignment horizontal="left" vertical="top"/>
    </xf>
    <xf numFmtId="0" fontId="7" fillId="0" borderId="2"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0" xfId="0" applyFont="1" applyFill="1" applyBorder="1" applyAlignment="1">
      <alignment horizontal="left" vertical="center"/>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0" xfId="0" applyFill="1" applyAlignment="1">
      <alignment horizontal="left" vertical="top"/>
    </xf>
    <xf numFmtId="182" fontId="10" fillId="0" borderId="0" xfId="0" applyNumberFormat="1" applyFont="1" applyFill="1" applyBorder="1" applyAlignment="1">
      <alignment vertical="center"/>
    </xf>
    <xf numFmtId="0" fontId="7" fillId="0" borderId="2" xfId="0" applyFont="1" applyFill="1" applyBorder="1" applyAlignment="1">
      <alignment horizontal="center" vertical="center"/>
    </xf>
    <xf numFmtId="0" fontId="7" fillId="0" borderId="0" xfId="0" applyFont="1" applyFill="1" applyBorder="1" applyAlignment="1">
      <alignment horizontal="left" vertical="center"/>
    </xf>
    <xf numFmtId="0" fontId="7" fillId="2" borderId="8" xfId="0" applyFont="1" applyFill="1" applyBorder="1" applyAlignment="1">
      <alignment wrapText="1"/>
    </xf>
    <xf numFmtId="0" fontId="7" fillId="2" borderId="8" xfId="0" applyFont="1" applyFill="1" applyBorder="1" applyAlignment="1">
      <alignment vertical="top" wrapText="1"/>
    </xf>
    <xf numFmtId="0" fontId="7" fillId="0" borderId="3" xfId="0" applyFont="1" applyFill="1" applyBorder="1" applyAlignment="1">
      <alignment horizontal="center" vertical="center" wrapText="1"/>
    </xf>
    <xf numFmtId="0" fontId="7" fillId="0" borderId="13" xfId="0" applyFont="1" applyFill="1" applyBorder="1" applyAlignment="1">
      <alignment horizontal="center" vertical="center"/>
    </xf>
    <xf numFmtId="0" fontId="7" fillId="0" borderId="0" xfId="0" applyFont="1" applyFill="1" applyBorder="1" applyAlignment="1">
      <alignment vertical="center" wrapText="1"/>
    </xf>
    <xf numFmtId="178" fontId="10" fillId="0" borderId="41" xfId="0" applyNumberFormat="1" applyFont="1" applyFill="1" applyBorder="1" applyAlignment="1">
      <alignment vertical="center" wrapText="1"/>
    </xf>
    <xf numFmtId="0" fontId="7" fillId="0" borderId="9" xfId="0" applyFont="1" applyFill="1" applyBorder="1" applyAlignment="1">
      <alignment vertical="center" wrapText="1"/>
    </xf>
    <xf numFmtId="179" fontId="10" fillId="0" borderId="0" xfId="0" applyNumberFormat="1" applyFont="1" applyFill="1" applyBorder="1" applyAlignment="1">
      <alignment horizontal="right" vertical="center"/>
    </xf>
    <xf numFmtId="0" fontId="7" fillId="0" borderId="14" xfId="0" applyFont="1" applyFill="1" applyBorder="1" applyAlignment="1">
      <alignment horizontal="center" vertical="center"/>
    </xf>
    <xf numFmtId="0" fontId="1" fillId="0" borderId="0" xfId="0" applyFont="1" applyFill="1" applyAlignment="1">
      <alignment horizontal="left" vertical="top"/>
    </xf>
    <xf numFmtId="0" fontId="7" fillId="0" borderId="2" xfId="0" applyFont="1" applyFill="1" applyBorder="1" applyAlignment="1">
      <alignment horizontal="center" vertical="center" wrapText="1"/>
    </xf>
    <xf numFmtId="0" fontId="0" fillId="0" borderId="11" xfId="0" applyFill="1" applyBorder="1" applyAlignment="1">
      <alignment horizontal="center" vertical="center"/>
    </xf>
    <xf numFmtId="0" fontId="7" fillId="0" borderId="7" xfId="0" applyFont="1" applyFill="1" applyBorder="1" applyAlignment="1">
      <alignment horizontal="left" vertical="center"/>
    </xf>
    <xf numFmtId="0" fontId="10" fillId="0" borderId="0" xfId="0" applyFont="1" applyFill="1" applyAlignment="1">
      <alignmen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0" xfId="0" applyFont="1" applyFill="1" applyBorder="1" applyAlignment="1">
      <alignment horizontal="left" vertical="center"/>
    </xf>
    <xf numFmtId="0" fontId="7" fillId="0" borderId="39" xfId="0" applyFont="1" applyFill="1" applyBorder="1" applyAlignment="1">
      <alignment horizontal="center" vertical="center"/>
    </xf>
    <xf numFmtId="0" fontId="12" fillId="0" borderId="0" xfId="0" applyFont="1" applyFill="1" applyAlignment="1">
      <alignment horizontal="left" vertical="top"/>
    </xf>
    <xf numFmtId="180" fontId="10" fillId="0" borderId="0" xfId="0" applyNumberFormat="1" applyFont="1" applyFill="1" applyBorder="1" applyAlignment="1">
      <alignment vertical="center"/>
    </xf>
    <xf numFmtId="0" fontId="15" fillId="0" borderId="0" xfId="0" applyFont="1" applyFill="1" applyBorder="1" applyAlignment="1">
      <alignment vertical="top" wrapText="1"/>
    </xf>
    <xf numFmtId="178" fontId="16" fillId="0" borderId="0" xfId="0" applyNumberFormat="1" applyFont="1" applyFill="1" applyAlignment="1">
      <alignment vertical="top"/>
    </xf>
    <xf numFmtId="0" fontId="17" fillId="0" borderId="0" xfId="0" applyFont="1" applyFill="1"/>
    <xf numFmtId="0" fontId="15" fillId="0" borderId="0" xfId="0" applyFont="1" applyFill="1"/>
    <xf numFmtId="0" fontId="15" fillId="0" borderId="0" xfId="0" applyFont="1" applyFill="1" applyBorder="1" applyAlignment="1">
      <alignment vertical="top"/>
    </xf>
    <xf numFmtId="0" fontId="15" fillId="0" borderId="0" xfId="0" applyFont="1" applyFill="1" applyBorder="1"/>
    <xf numFmtId="0" fontId="17" fillId="0" borderId="41" xfId="0" applyFont="1" applyFill="1" applyBorder="1"/>
    <xf numFmtId="178" fontId="16" fillId="0" borderId="41" xfId="0" applyNumberFormat="1" applyFont="1" applyFill="1" applyBorder="1" applyAlignment="1">
      <alignment vertical="top"/>
    </xf>
    <xf numFmtId="0" fontId="16" fillId="0" borderId="41" xfId="0" applyFont="1" applyFill="1" applyBorder="1"/>
    <xf numFmtId="0" fontId="16" fillId="0" borderId="0" xfId="0" applyFont="1" applyFill="1"/>
    <xf numFmtId="0" fontId="15" fillId="0" borderId="8" xfId="0" applyFont="1" applyFill="1" applyBorder="1" applyAlignment="1">
      <alignment vertical="top"/>
    </xf>
    <xf numFmtId="0" fontId="15" fillId="0" borderId="8" xfId="0" applyFont="1" applyFill="1" applyBorder="1"/>
    <xf numFmtId="0" fontId="7" fillId="0" borderId="6" xfId="0" applyFont="1" applyFill="1" applyBorder="1" applyAlignment="1">
      <alignment horizontal="center" vertical="center"/>
    </xf>
    <xf numFmtId="0" fontId="0" fillId="0" borderId="0" xfId="0" applyFill="1" applyAlignment="1">
      <alignment horizontal="center" vertical="top"/>
    </xf>
    <xf numFmtId="0" fontId="12" fillId="0" borderId="0" xfId="0" applyFont="1" applyFill="1" applyAlignment="1">
      <alignment horizontal="center" vertical="top"/>
    </xf>
    <xf numFmtId="0" fontId="7" fillId="0" borderId="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 xfId="0" applyFont="1" applyFill="1" applyBorder="1" applyAlignment="1">
      <alignment horizontal="center" vertical="top" wrapText="1"/>
    </xf>
    <xf numFmtId="0" fontId="7" fillId="0" borderId="0" xfId="0" applyFont="1" applyFill="1" applyBorder="1" applyAlignment="1">
      <alignment horizontal="center" vertical="top" wrapText="1"/>
    </xf>
    <xf numFmtId="0" fontId="3" fillId="0" borderId="0" xfId="0" applyFont="1" applyFill="1" applyAlignment="1">
      <alignment horizontal="center"/>
    </xf>
    <xf numFmtId="0" fontId="7" fillId="0" borderId="14"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33" xfId="0" applyFont="1" applyFill="1" applyBorder="1" applyAlignment="1">
      <alignment horizontal="center" vertical="center" wrapText="1"/>
    </xf>
    <xf numFmtId="0" fontId="7" fillId="0" borderId="34"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43" xfId="0" applyFont="1" applyFill="1" applyBorder="1" applyAlignment="1">
      <alignment horizontal="center" vertical="center"/>
    </xf>
    <xf numFmtId="0" fontId="4" fillId="0" borderId="0" xfId="0" applyFont="1" applyFill="1" applyAlignment="1">
      <alignment horizontal="center"/>
    </xf>
    <xf numFmtId="0" fontId="1" fillId="0" borderId="0" xfId="0" applyFont="1" applyFill="1" applyAlignment="1">
      <alignment horizontal="center" vertical="top"/>
    </xf>
    <xf numFmtId="0" fontId="7" fillId="0" borderId="19"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 xfId="0" applyFont="1" applyFill="1" applyBorder="1" applyAlignment="1">
      <alignment horizontal="left" vertical="top" wrapText="1"/>
    </xf>
    <xf numFmtId="0" fontId="1" fillId="0" borderId="0" xfId="0" applyFont="1" applyFill="1" applyAlignment="1"/>
    <xf numFmtId="0" fontId="7" fillId="0" borderId="20" xfId="0" applyFont="1" applyFill="1" applyBorder="1" applyAlignment="1">
      <alignment horizontal="center"/>
    </xf>
    <xf numFmtId="0" fontId="7" fillId="0" borderId="18"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28" xfId="0" applyFont="1" applyFill="1" applyBorder="1" applyAlignment="1">
      <alignment horizontal="center"/>
    </xf>
    <xf numFmtId="0" fontId="7" fillId="0" borderId="1" xfId="0" applyFont="1" applyFill="1" applyBorder="1" applyAlignment="1">
      <alignment horizontal="center"/>
    </xf>
    <xf numFmtId="0" fontId="7" fillId="0" borderId="26" xfId="0" applyFont="1" applyFill="1" applyBorder="1" applyAlignment="1">
      <alignment horizontal="center"/>
    </xf>
    <xf numFmtId="0" fontId="7" fillId="0" borderId="19" xfId="0" applyFont="1" applyFill="1" applyBorder="1" applyAlignment="1">
      <alignment horizontal="center"/>
    </xf>
    <xf numFmtId="0" fontId="7" fillId="0" borderId="43" xfId="0" applyFont="1" applyFill="1" applyBorder="1" applyAlignment="1">
      <alignment horizontal="center"/>
    </xf>
    <xf numFmtId="0" fontId="7" fillId="0" borderId="1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1" fillId="0" borderId="0" xfId="0" applyFont="1" applyFill="1" applyAlignment="1">
      <alignment horizontal="left" vertical="top"/>
    </xf>
    <xf numFmtId="0" fontId="0" fillId="0" borderId="0" xfId="0" applyFill="1" applyAlignment="1">
      <alignment horizontal="right" vertical="top"/>
    </xf>
    <xf numFmtId="0" fontId="1" fillId="0" borderId="0" xfId="0" applyFont="1" applyFill="1" applyAlignment="1">
      <alignment horizontal="right" vertical="top"/>
    </xf>
    <xf numFmtId="0" fontId="0" fillId="0" borderId="0" xfId="0" applyFill="1" applyAlignment="1">
      <alignment horizontal="left" vertical="top"/>
    </xf>
    <xf numFmtId="0" fontId="7" fillId="0" borderId="0" xfId="0" applyFont="1" applyFill="1" applyBorder="1" applyAlignment="1">
      <alignment horizontal="right" vertical="center"/>
    </xf>
    <xf numFmtId="0" fontId="7" fillId="0" borderId="0" xfId="0" applyFont="1" applyFill="1" applyBorder="1" applyAlignment="1">
      <alignment vertical="center"/>
    </xf>
    <xf numFmtId="0" fontId="7" fillId="0" borderId="7" xfId="0" applyFont="1" applyFill="1" applyBorder="1" applyAlignment="1">
      <alignment horizontal="right" vertical="center"/>
    </xf>
    <xf numFmtId="0" fontId="0" fillId="0" borderId="7" xfId="0" applyFill="1" applyBorder="1" applyAlignment="1">
      <alignment horizontal="right" vertical="center"/>
    </xf>
    <xf numFmtId="0" fontId="7" fillId="0" borderId="27" xfId="0" applyFont="1" applyFill="1" applyBorder="1" applyAlignment="1">
      <alignment horizontal="distributed"/>
    </xf>
    <xf numFmtId="0" fontId="7" fillId="0" borderId="11" xfId="0" applyFont="1" applyFill="1" applyBorder="1" applyAlignment="1">
      <alignment horizontal="distributed"/>
    </xf>
    <xf numFmtId="0" fontId="7" fillId="0" borderId="3"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1" xfId="0" applyFont="1" applyFill="1" applyBorder="1" applyAlignment="1">
      <alignment horizontal="distributed"/>
    </xf>
    <xf numFmtId="0" fontId="0" fillId="0" borderId="11" xfId="0" applyFill="1" applyBorder="1" applyAlignment="1">
      <alignment horizontal="distributed"/>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27" xfId="0" applyFont="1" applyFill="1" applyBorder="1" applyAlignment="1">
      <alignment horizontal="distributed" vertical="center"/>
    </xf>
    <xf numFmtId="0" fontId="7" fillId="0" borderId="11" xfId="0" applyFont="1" applyFill="1" applyBorder="1" applyAlignment="1">
      <alignment horizontal="distributed" vertical="center"/>
    </xf>
    <xf numFmtId="0" fontId="7" fillId="0" borderId="19" xfId="0" applyFont="1" applyFill="1" applyBorder="1" applyAlignment="1">
      <alignment horizontal="distributed" vertical="center"/>
    </xf>
    <xf numFmtId="0" fontId="7" fillId="0" borderId="11" xfId="0" applyFont="1" applyFill="1" applyBorder="1" applyAlignment="1">
      <alignment horizontal="center"/>
    </xf>
    <xf numFmtId="0" fontId="0" fillId="0" borderId="0" xfId="0" applyAlignment="1">
      <alignment horizontal="left" vertical="top"/>
    </xf>
    <xf numFmtId="0" fontId="0" fillId="0" borderId="11" xfId="0" applyBorder="1" applyAlignment="1">
      <alignment horizontal="distributed"/>
    </xf>
    <xf numFmtId="0" fontId="7" fillId="0" borderId="28"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0" xfId="0" applyAlignment="1">
      <alignment horizontal="right" vertical="top"/>
    </xf>
    <xf numFmtId="0" fontId="7" fillId="0" borderId="21" xfId="0" applyFont="1" applyFill="1" applyBorder="1" applyAlignment="1">
      <alignment horizontal="center"/>
    </xf>
    <xf numFmtId="0" fontId="7" fillId="0" borderId="0" xfId="0" applyFont="1" applyFill="1" applyAlignment="1">
      <alignment horizontal="left" vertical="center"/>
    </xf>
    <xf numFmtId="0" fontId="7" fillId="0" borderId="0" xfId="0" applyFont="1" applyFill="1" applyAlignment="1">
      <alignment horizontal="right" vertical="center"/>
    </xf>
    <xf numFmtId="0" fontId="7" fillId="0" borderId="2" xfId="0" applyFont="1" applyFill="1" applyBorder="1" applyAlignment="1">
      <alignment horizontal="center" vertical="center"/>
    </xf>
    <xf numFmtId="0" fontId="7" fillId="0" borderId="12" xfId="0" applyFont="1" applyFill="1" applyBorder="1" applyAlignment="1">
      <alignment horizontal="center" vertical="center"/>
    </xf>
    <xf numFmtId="0" fontId="0" fillId="0" borderId="23" xfId="0" applyFill="1" applyBorder="1" applyAlignment="1">
      <alignment horizontal="center" vertical="center"/>
    </xf>
    <xf numFmtId="0" fontId="7" fillId="0" borderId="13" xfId="0" applyFont="1" applyFill="1" applyBorder="1" applyAlignment="1">
      <alignment horizontal="center" vertical="center"/>
    </xf>
    <xf numFmtId="0" fontId="7" fillId="0" borderId="20" xfId="0" applyFont="1" applyFill="1" applyBorder="1" applyAlignment="1">
      <alignment horizontal="left" vertical="center"/>
    </xf>
    <xf numFmtId="0" fontId="7" fillId="0" borderId="11" xfId="0" applyFont="1" applyFill="1" applyBorder="1" applyAlignment="1">
      <alignment horizontal="left" vertical="center"/>
    </xf>
    <xf numFmtId="0" fontId="7" fillId="0" borderId="18" xfId="0" applyFont="1" applyFill="1" applyBorder="1" applyAlignment="1">
      <alignment horizontal="left" vertical="center"/>
    </xf>
    <xf numFmtId="0" fontId="7" fillId="0" borderId="23"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7" xfId="0" applyFont="1" applyFill="1" applyBorder="1" applyAlignment="1">
      <alignment horizontal="left" vertical="center"/>
    </xf>
    <xf numFmtId="0" fontId="7" fillId="0" borderId="7" xfId="0" applyFont="1" applyFill="1" applyBorder="1" applyAlignment="1">
      <alignment horizontal="right" vertical="top"/>
    </xf>
    <xf numFmtId="0" fontId="7" fillId="0" borderId="27" xfId="0" applyFont="1" applyFill="1" applyBorder="1" applyAlignment="1">
      <alignment horizontal="center" vertical="center"/>
    </xf>
    <xf numFmtId="0" fontId="0" fillId="0" borderId="11" xfId="0" applyFill="1" applyBorder="1" applyAlignment="1">
      <alignment horizontal="center" vertical="center"/>
    </xf>
    <xf numFmtId="0" fontId="1" fillId="0" borderId="11" xfId="0" applyFont="1" applyFill="1" applyBorder="1" applyAlignment="1">
      <alignment horizontal="center" vertical="center"/>
    </xf>
    <xf numFmtId="0" fontId="1" fillId="0" borderId="23" xfId="0" applyFont="1" applyFill="1" applyBorder="1"/>
    <xf numFmtId="0" fontId="7" fillId="0" borderId="0" xfId="0" applyFont="1" applyFill="1" applyBorder="1" applyAlignment="1">
      <alignment horizontal="left" vertical="center"/>
    </xf>
    <xf numFmtId="0" fontId="0" fillId="0" borderId="13" xfId="0" applyFill="1" applyBorder="1" applyAlignment="1">
      <alignment horizontal="center" vertical="center"/>
    </xf>
    <xf numFmtId="0" fontId="0" fillId="0" borderId="23" xfId="0" applyBorder="1" applyAlignment="1">
      <alignment horizontal="center" vertical="center"/>
    </xf>
    <xf numFmtId="0" fontId="0" fillId="0" borderId="13" xfId="0" applyBorder="1" applyAlignment="1">
      <alignment horizontal="center" vertical="center"/>
    </xf>
    <xf numFmtId="0" fontId="7" fillId="0" borderId="33" xfId="0" applyNumberFormat="1" applyFont="1" applyFill="1" applyBorder="1" applyAlignment="1">
      <alignment horizontal="center" vertical="center" wrapText="1"/>
    </xf>
    <xf numFmtId="0" fontId="7" fillId="0" borderId="34" xfId="0" applyFont="1" applyFill="1" applyBorder="1" applyAlignment="1">
      <alignment horizontal="center" vertical="center" wrapText="1"/>
    </xf>
    <xf numFmtId="176" fontId="7" fillId="0" borderId="14"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81" fontId="7" fillId="0" borderId="14" xfId="0" applyNumberFormat="1" applyFont="1" applyFill="1" applyBorder="1" applyAlignment="1">
      <alignment horizontal="center" vertical="center" wrapText="1"/>
    </xf>
    <xf numFmtId="181" fontId="7" fillId="0" borderId="2" xfId="0" applyNumberFormat="1" applyFont="1" applyFill="1" applyBorder="1" applyAlignment="1">
      <alignment horizontal="center" vertical="center" wrapText="1"/>
    </xf>
    <xf numFmtId="0" fontId="7" fillId="0" borderId="3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0" xfId="0" applyFill="1" applyAlignment="1"/>
    <xf numFmtId="0" fontId="3" fillId="0" borderId="0" xfId="0" applyFont="1" applyFill="1" applyBorder="1" applyAlignment="1">
      <alignment horizontal="center"/>
    </xf>
    <xf numFmtId="0" fontId="0" fillId="0" borderId="0" xfId="0" applyFill="1" applyAlignment="1">
      <alignment horizontal="center"/>
    </xf>
    <xf numFmtId="0" fontId="7" fillId="0" borderId="15" xfId="0" applyFont="1" applyFill="1" applyBorder="1" applyAlignment="1">
      <alignment horizontal="center" vertical="center"/>
    </xf>
    <xf numFmtId="0" fontId="1" fillId="0" borderId="5" xfId="0" applyFont="1" applyFill="1" applyBorder="1" applyAlignment="1">
      <alignment horizontal="center" vertical="center"/>
    </xf>
    <xf numFmtId="0" fontId="7" fillId="0" borderId="11" xfId="0" applyFont="1" applyFill="1" applyBorder="1" applyAlignment="1">
      <alignment vertical="center"/>
    </xf>
    <xf numFmtId="0" fontId="0" fillId="0" borderId="11" xfId="0" applyBorder="1" applyAlignment="1">
      <alignment vertical="center"/>
    </xf>
    <xf numFmtId="0" fontId="0" fillId="0" borderId="18" xfId="0" applyBorder="1" applyAlignment="1">
      <alignment vertical="center"/>
    </xf>
    <xf numFmtId="0" fontId="1" fillId="0" borderId="23"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23" xfId="0" applyFont="1" applyFill="1" applyBorder="1" applyAlignment="1"/>
    <xf numFmtId="0" fontId="1" fillId="0" borderId="13" xfId="0" applyFont="1" applyFill="1" applyBorder="1" applyAlignment="1"/>
    <xf numFmtId="0" fontId="1" fillId="0" borderId="2" xfId="0" applyFont="1" applyFill="1" applyBorder="1" applyAlignment="1">
      <alignment horizontal="center" vertical="center"/>
    </xf>
    <xf numFmtId="0" fontId="7" fillId="0" borderId="31" xfId="0" applyFont="1" applyFill="1" applyBorder="1" applyAlignment="1">
      <alignment horizontal="center" vertical="center"/>
    </xf>
    <xf numFmtId="0" fontId="1" fillId="0" borderId="4" xfId="0" applyFont="1" applyFill="1" applyBorder="1" applyAlignment="1">
      <alignment horizontal="center" vertical="center"/>
    </xf>
    <xf numFmtId="0" fontId="0" fillId="0" borderId="23"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24" xfId="0" applyBorder="1" applyAlignment="1"/>
    <xf numFmtId="0" fontId="7" fillId="2" borderId="32" xfId="0" applyFont="1" applyFill="1" applyBorder="1" applyAlignment="1">
      <alignment horizontal="center" vertical="center"/>
    </xf>
    <xf numFmtId="0" fontId="7" fillId="2" borderId="40" xfId="0" applyFont="1" applyFill="1"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center" vertical="center"/>
    </xf>
    <xf numFmtId="0" fontId="7" fillId="2" borderId="33" xfId="0" applyNumberFormat="1" applyFont="1" applyFill="1" applyBorder="1" applyAlignment="1">
      <alignment horizontal="center" vertical="center" wrapText="1"/>
    </xf>
    <xf numFmtId="0" fontId="7" fillId="2" borderId="34" xfId="0" applyFont="1" applyFill="1" applyBorder="1" applyAlignment="1">
      <alignment horizontal="center" vertical="center" wrapText="1"/>
    </xf>
    <xf numFmtId="0" fontId="14" fillId="0" borderId="12" xfId="0" applyFont="1" applyBorder="1" applyAlignment="1">
      <alignment horizontal="distributed" vertical="center" justifyLastLine="1"/>
    </xf>
    <xf numFmtId="0" fontId="14" fillId="0" borderId="23" xfId="0" applyFont="1" applyBorder="1" applyAlignment="1">
      <alignment horizontal="distributed" vertical="center" justifyLastLine="1"/>
    </xf>
    <xf numFmtId="0" fontId="14" fillId="0" borderId="13" xfId="0" applyFont="1" applyBorder="1" applyAlignment="1">
      <alignment horizontal="distributed" vertical="center" justifyLastLine="1"/>
    </xf>
    <xf numFmtId="0" fontId="0" fillId="0" borderId="23" xfId="0" applyBorder="1" applyAlignment="1">
      <alignment vertical="center"/>
    </xf>
    <xf numFmtId="0" fontId="7" fillId="2" borderId="31" xfId="0" applyFont="1" applyFill="1" applyBorder="1" applyAlignment="1">
      <alignment horizontal="center" vertical="center" wrapText="1"/>
    </xf>
    <xf numFmtId="0" fontId="7" fillId="2" borderId="4" xfId="0" applyFont="1" applyFill="1" applyBorder="1" applyAlignment="1">
      <alignment horizontal="center" vertical="center" wrapText="1"/>
    </xf>
    <xf numFmtId="176" fontId="7" fillId="2" borderId="31" xfId="0" applyNumberFormat="1" applyFont="1" applyFill="1" applyBorder="1" applyAlignment="1">
      <alignment horizontal="center" vertical="center" wrapText="1"/>
    </xf>
    <xf numFmtId="176" fontId="7" fillId="2" borderId="4" xfId="0" applyNumberFormat="1" applyFont="1" applyFill="1" applyBorder="1" applyAlignment="1">
      <alignment horizontal="center" vertical="center" wrapText="1"/>
    </xf>
    <xf numFmtId="181" fontId="7" fillId="2" borderId="31" xfId="0" applyNumberFormat="1" applyFont="1" applyFill="1" applyBorder="1" applyAlignment="1">
      <alignment horizontal="center" vertical="center" wrapText="1"/>
    </xf>
    <xf numFmtId="181" fontId="7" fillId="2" borderId="4"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39" xfId="0" applyFont="1" applyFill="1" applyBorder="1" applyAlignment="1">
      <alignment horizontal="center" vertical="center"/>
    </xf>
    <xf numFmtId="0" fontId="7" fillId="0" borderId="49" xfId="0" applyFont="1" applyFill="1" applyBorder="1" applyAlignment="1">
      <alignment horizontal="center" vertical="center" wrapText="1"/>
    </xf>
    <xf numFmtId="0" fontId="7" fillId="0" borderId="47" xfId="0" applyFont="1" applyFill="1" applyBorder="1" applyAlignment="1">
      <alignment horizontal="center" vertical="center"/>
    </xf>
    <xf numFmtId="0" fontId="0" fillId="0" borderId="7" xfId="0" applyBorder="1" applyAlignment="1"/>
    <xf numFmtId="0" fontId="0" fillId="0" borderId="0" xfId="0" applyAlignment="1">
      <alignment horizontal="center"/>
    </xf>
    <xf numFmtId="0" fontId="0" fillId="0" borderId="0" xfId="0" applyFont="1" applyFill="1" applyAlignment="1">
      <alignment horizontal="left" vertical="top"/>
    </xf>
    <xf numFmtId="0" fontId="0" fillId="0" borderId="0" xfId="0" applyAlignment="1">
      <alignment vertical="top"/>
    </xf>
    <xf numFmtId="0" fontId="7" fillId="0" borderId="5"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12" xfId="0" applyFont="1" applyFill="1" applyBorder="1" applyAlignment="1">
      <alignment horizontal="distributed" vertical="center"/>
    </xf>
    <xf numFmtId="0" fontId="7" fillId="0" borderId="23" xfId="0" applyFont="1" applyFill="1" applyBorder="1" applyAlignment="1">
      <alignment horizontal="distributed" vertical="center"/>
    </xf>
    <xf numFmtId="0" fontId="7" fillId="0" borderId="35" xfId="0" applyFont="1" applyFill="1" applyBorder="1" applyAlignment="1">
      <alignment horizontal="distributed" vertical="center"/>
    </xf>
    <xf numFmtId="0" fontId="0" fillId="0" borderId="13" xfId="0" applyBorder="1" applyAlignment="1">
      <alignment vertical="center"/>
    </xf>
    <xf numFmtId="0" fontId="7" fillId="0" borderId="22"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40"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47" xfId="0" applyFont="1" applyFill="1" applyBorder="1" applyAlignment="1">
      <alignment horizontal="center" vertical="center" wrapText="1"/>
    </xf>
    <xf numFmtId="0" fontId="7" fillId="0" borderId="19" xfId="0" applyFont="1" applyFill="1" applyBorder="1" applyAlignment="1">
      <alignment horizontal="center" vertical="center"/>
    </xf>
    <xf numFmtId="0" fontId="12" fillId="0" borderId="0" xfId="0" applyFont="1" applyFill="1" applyAlignment="1">
      <alignment horizontal="right" vertical="top"/>
    </xf>
    <xf numFmtId="0" fontId="0" fillId="0" borderId="11" xfId="0" applyBorder="1"/>
    <xf numFmtId="0" fontId="7" fillId="0" borderId="0" xfId="0" applyFont="1" applyFill="1" applyAlignment="1">
      <alignment vertical="center"/>
    </xf>
    <xf numFmtId="0" fontId="12" fillId="0" borderId="0" xfId="0" applyFont="1" applyFill="1" applyAlignment="1">
      <alignment horizontal="left" vertical="top"/>
    </xf>
    <xf numFmtId="0" fontId="0" fillId="0" borderId="0" xfId="0"/>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H30"/>
  <sheetViews>
    <sheetView tabSelected="1" zoomScaleNormal="100" zoomScaleSheetLayoutView="100" workbookViewId="0">
      <selection activeCell="F9" sqref="F9"/>
    </sheetView>
  </sheetViews>
  <sheetFormatPr defaultRowHeight="16.5"/>
  <cols>
    <col min="1" max="1" width="26" style="6" customWidth="1"/>
    <col min="2" max="8" width="7.875" style="6" customWidth="1"/>
  </cols>
  <sheetData>
    <row r="1" spans="1:8" ht="48" customHeight="1">
      <c r="A1" s="202" t="s">
        <v>684</v>
      </c>
      <c r="B1" s="203"/>
      <c r="C1" s="203"/>
      <c r="D1" s="203"/>
      <c r="E1" s="203"/>
      <c r="F1" s="203"/>
      <c r="G1" s="203"/>
      <c r="H1" s="203"/>
    </row>
    <row r="2" spans="1:8" ht="17.25" thickBot="1">
      <c r="A2" s="204" t="s">
        <v>707</v>
      </c>
      <c r="B2" s="204"/>
      <c r="C2" s="204"/>
      <c r="D2" s="204"/>
      <c r="E2" s="204"/>
      <c r="F2" s="204"/>
      <c r="G2" s="204"/>
      <c r="H2" s="122" t="s">
        <v>32</v>
      </c>
    </row>
    <row r="3" spans="1:8" ht="29.25" customHeight="1">
      <c r="A3" s="205" t="s">
        <v>558</v>
      </c>
      <c r="B3" s="215" t="s">
        <v>261</v>
      </c>
      <c r="C3" s="216"/>
      <c r="D3" s="216"/>
      <c r="E3" s="216"/>
      <c r="F3" s="216"/>
      <c r="G3" s="216"/>
      <c r="H3" s="217"/>
    </row>
    <row r="4" spans="1:8" ht="24" customHeight="1">
      <c r="A4" s="206"/>
      <c r="B4" s="213" t="s">
        <v>29</v>
      </c>
      <c r="C4" s="211" t="s">
        <v>113</v>
      </c>
      <c r="D4" s="211"/>
      <c r="E4" s="211"/>
      <c r="F4" s="211"/>
      <c r="G4" s="211"/>
      <c r="H4" s="212"/>
    </row>
    <row r="5" spans="1:8" ht="33" customHeight="1" thickBot="1">
      <c r="A5" s="207"/>
      <c r="B5" s="214"/>
      <c r="C5" s="128" t="s">
        <v>31</v>
      </c>
      <c r="D5" s="127" t="s">
        <v>186</v>
      </c>
      <c r="E5" s="128" t="s">
        <v>187</v>
      </c>
      <c r="F5" s="128" t="s">
        <v>74</v>
      </c>
      <c r="G5" s="128" t="s">
        <v>75</v>
      </c>
      <c r="H5" s="121" t="s">
        <v>691</v>
      </c>
    </row>
    <row r="6" spans="1:8" s="129" customFormat="1" ht="35.25" customHeight="1">
      <c r="A6" s="133" t="s">
        <v>597</v>
      </c>
      <c r="B6" s="56">
        <f>SUM(B7:B19)</f>
        <v>114912</v>
      </c>
      <c r="C6" s="56">
        <f t="shared" ref="C6:H6" si="0">SUM(C7:C19)</f>
        <v>8807</v>
      </c>
      <c r="D6" s="165">
        <f>IF(B6=0,0,C6/B6*100)</f>
        <v>7.6641255917571707</v>
      </c>
      <c r="E6" s="56">
        <f t="shared" si="0"/>
        <v>6702</v>
      </c>
      <c r="F6" s="56">
        <f t="shared" si="0"/>
        <v>1911</v>
      </c>
      <c r="G6" s="56">
        <f t="shared" si="0"/>
        <v>4</v>
      </c>
      <c r="H6" s="56">
        <f t="shared" si="0"/>
        <v>190</v>
      </c>
    </row>
    <row r="7" spans="1:8" ht="35.25" customHeight="1">
      <c r="A7" s="134" t="s">
        <v>559</v>
      </c>
      <c r="B7" s="56">
        <v>22111</v>
      </c>
      <c r="C7" s="56">
        <v>2092</v>
      </c>
      <c r="D7" s="29">
        <v>9.4613540771561677</v>
      </c>
      <c r="E7" s="56">
        <v>1763</v>
      </c>
      <c r="F7" s="56">
        <v>317</v>
      </c>
      <c r="G7" s="56">
        <v>0</v>
      </c>
      <c r="H7" s="56">
        <v>12</v>
      </c>
    </row>
    <row r="8" spans="1:8" ht="35.25" customHeight="1">
      <c r="A8" s="134" t="s">
        <v>560</v>
      </c>
      <c r="B8" s="115">
        <v>5865</v>
      </c>
      <c r="C8" s="56">
        <v>372</v>
      </c>
      <c r="D8" s="29">
        <v>6.3427109974424551</v>
      </c>
      <c r="E8" s="56">
        <v>256</v>
      </c>
      <c r="F8" s="56">
        <v>105</v>
      </c>
      <c r="G8" s="56">
        <v>0</v>
      </c>
      <c r="H8" s="56">
        <v>11</v>
      </c>
    </row>
    <row r="9" spans="1:8" s="6" customFormat="1" ht="35.25" customHeight="1">
      <c r="A9" s="134" t="s">
        <v>716</v>
      </c>
      <c r="B9" s="115">
        <v>4443</v>
      </c>
      <c r="C9" s="56">
        <v>536</v>
      </c>
      <c r="D9" s="188">
        <v>12.063920774251633</v>
      </c>
      <c r="E9" s="56">
        <v>388</v>
      </c>
      <c r="F9" s="56">
        <v>144</v>
      </c>
      <c r="G9" s="56">
        <v>1</v>
      </c>
      <c r="H9" s="56">
        <v>3</v>
      </c>
    </row>
    <row r="10" spans="1:8" ht="35.25" customHeight="1">
      <c r="A10" s="134" t="s">
        <v>561</v>
      </c>
      <c r="B10" s="115">
        <v>4869</v>
      </c>
      <c r="C10" s="56">
        <v>430</v>
      </c>
      <c r="D10" s="29">
        <v>8.8313822140069824</v>
      </c>
      <c r="E10" s="56">
        <v>367</v>
      </c>
      <c r="F10" s="56">
        <v>51</v>
      </c>
      <c r="G10" s="56">
        <v>0</v>
      </c>
      <c r="H10" s="56">
        <v>12</v>
      </c>
    </row>
    <row r="11" spans="1:8" s="6" customFormat="1" ht="35.25" customHeight="1">
      <c r="A11" s="134" t="s">
        <v>717</v>
      </c>
      <c r="B11" s="115">
        <v>24</v>
      </c>
      <c r="C11" s="56">
        <v>16</v>
      </c>
      <c r="D11" s="188">
        <v>66.666666666666657</v>
      </c>
      <c r="E11" s="56">
        <v>11</v>
      </c>
      <c r="F11" s="56">
        <v>3</v>
      </c>
      <c r="G11" s="56">
        <v>0</v>
      </c>
      <c r="H11" s="56">
        <v>2</v>
      </c>
    </row>
    <row r="12" spans="1:8" ht="35.25" customHeight="1">
      <c r="A12" s="134" t="s">
        <v>696</v>
      </c>
      <c r="B12" s="115">
        <v>18931</v>
      </c>
      <c r="C12" s="56">
        <v>737</v>
      </c>
      <c r="D12" s="29">
        <v>3.8930854154561301</v>
      </c>
      <c r="E12" s="56">
        <v>512</v>
      </c>
      <c r="F12" s="56">
        <v>201</v>
      </c>
      <c r="G12" s="56">
        <v>0</v>
      </c>
      <c r="H12" s="56">
        <v>24</v>
      </c>
    </row>
    <row r="13" spans="1:8" ht="35.25" customHeight="1">
      <c r="A13" s="134" t="s">
        <v>562</v>
      </c>
      <c r="B13" s="115">
        <v>1664</v>
      </c>
      <c r="C13" s="56">
        <v>37</v>
      </c>
      <c r="D13" s="29">
        <v>2.2235576923076925</v>
      </c>
      <c r="E13" s="56">
        <v>26</v>
      </c>
      <c r="F13" s="56">
        <v>11</v>
      </c>
      <c r="G13" s="56">
        <v>0</v>
      </c>
      <c r="H13" s="56">
        <v>0</v>
      </c>
    </row>
    <row r="14" spans="1:8" ht="35.25" customHeight="1">
      <c r="A14" s="134" t="s">
        <v>563</v>
      </c>
      <c r="B14" s="115">
        <v>981</v>
      </c>
      <c r="C14" s="56">
        <v>85</v>
      </c>
      <c r="D14" s="29">
        <v>8.6646279306829754</v>
      </c>
      <c r="E14" s="56">
        <v>63</v>
      </c>
      <c r="F14" s="56">
        <v>22</v>
      </c>
      <c r="G14" s="56">
        <v>0</v>
      </c>
      <c r="H14" s="56">
        <v>0</v>
      </c>
    </row>
    <row r="15" spans="1:8" ht="35.25" customHeight="1">
      <c r="A15" s="134" t="s">
        <v>564</v>
      </c>
      <c r="B15" s="115">
        <v>565</v>
      </c>
      <c r="C15" s="56">
        <v>68</v>
      </c>
      <c r="D15" s="29">
        <v>12.035398230088495</v>
      </c>
      <c r="E15" s="56">
        <v>47</v>
      </c>
      <c r="F15" s="56">
        <v>17</v>
      </c>
      <c r="G15" s="56">
        <v>1</v>
      </c>
      <c r="H15" s="56">
        <v>3</v>
      </c>
    </row>
    <row r="16" spans="1:8" ht="35.25" customHeight="1">
      <c r="A16" s="134" t="s">
        <v>565</v>
      </c>
      <c r="B16" s="115">
        <v>428</v>
      </c>
      <c r="C16" s="56">
        <v>38</v>
      </c>
      <c r="D16" s="29">
        <v>8.8785046728971952</v>
      </c>
      <c r="E16" s="56">
        <v>27</v>
      </c>
      <c r="F16" s="56">
        <v>11</v>
      </c>
      <c r="G16" s="56">
        <v>0</v>
      </c>
      <c r="H16" s="56">
        <v>0</v>
      </c>
    </row>
    <row r="17" spans="1:8" ht="35.25" customHeight="1">
      <c r="A17" s="134" t="s">
        <v>569</v>
      </c>
      <c r="B17" s="115">
        <v>16921</v>
      </c>
      <c r="C17" s="56">
        <v>1679</v>
      </c>
      <c r="D17" s="29">
        <v>9.9225814077182193</v>
      </c>
      <c r="E17" s="56">
        <v>1388</v>
      </c>
      <c r="F17" s="56">
        <v>228</v>
      </c>
      <c r="G17" s="56">
        <v>0</v>
      </c>
      <c r="H17" s="56">
        <v>63</v>
      </c>
    </row>
    <row r="18" spans="1:8" ht="35.25" customHeight="1">
      <c r="A18" s="134" t="s">
        <v>566</v>
      </c>
      <c r="B18" s="115">
        <v>19179</v>
      </c>
      <c r="C18" s="56">
        <v>1314</v>
      </c>
      <c r="D18" s="29">
        <v>6.8512435476302205</v>
      </c>
      <c r="E18" s="56">
        <v>840</v>
      </c>
      <c r="F18" s="56">
        <v>448</v>
      </c>
      <c r="G18" s="56">
        <v>1</v>
      </c>
      <c r="H18" s="56">
        <v>25</v>
      </c>
    </row>
    <row r="19" spans="1:8" ht="35.25" customHeight="1" thickBot="1">
      <c r="A19" s="135" t="s">
        <v>567</v>
      </c>
      <c r="B19" s="116">
        <v>18931</v>
      </c>
      <c r="C19" s="117">
        <v>1403</v>
      </c>
      <c r="D19" s="118">
        <v>7.4111246104273416</v>
      </c>
      <c r="E19" s="117">
        <v>1014</v>
      </c>
      <c r="F19" s="117">
        <v>353</v>
      </c>
      <c r="G19" s="117">
        <v>1</v>
      </c>
      <c r="H19" s="117">
        <v>35</v>
      </c>
    </row>
    <row r="20" spans="1:8" s="2" customFormat="1" ht="15" customHeight="1">
      <c r="A20" s="208" t="s">
        <v>570</v>
      </c>
      <c r="B20" s="209"/>
      <c r="C20" s="42"/>
      <c r="D20" s="42"/>
      <c r="E20" s="42"/>
      <c r="F20" s="42"/>
    </row>
    <row r="21" spans="1:8">
      <c r="A21" s="2"/>
      <c r="B21" s="2"/>
      <c r="C21" s="2"/>
      <c r="D21" s="2"/>
      <c r="E21" s="2"/>
      <c r="F21" s="2"/>
      <c r="G21" s="2"/>
      <c r="H21" s="2"/>
    </row>
    <row r="22" spans="1:8" s="123" customFormat="1">
      <c r="A22" s="2"/>
      <c r="B22" s="2"/>
      <c r="C22" s="2"/>
      <c r="D22" s="2"/>
      <c r="E22" s="2"/>
      <c r="F22" s="2"/>
      <c r="G22" s="2"/>
      <c r="H22" s="2"/>
    </row>
    <row r="23" spans="1:8">
      <c r="A23" s="2"/>
      <c r="B23" s="2"/>
      <c r="C23" s="2"/>
      <c r="D23" s="2"/>
      <c r="E23" s="2"/>
      <c r="F23" s="2"/>
      <c r="G23" s="2"/>
      <c r="H23" s="2"/>
    </row>
    <row r="24" spans="1:8">
      <c r="A24" s="2"/>
      <c r="B24" s="2"/>
      <c r="C24" s="2"/>
      <c r="D24" s="2"/>
      <c r="E24" s="2"/>
      <c r="F24" s="2"/>
      <c r="G24" s="2"/>
      <c r="H24" s="2"/>
    </row>
    <row r="25" spans="1:8" ht="20.25" customHeight="1">
      <c r="A25" s="2"/>
      <c r="B25" s="2"/>
      <c r="C25" s="2"/>
      <c r="D25" s="2"/>
      <c r="E25" s="2"/>
      <c r="F25" s="2"/>
      <c r="G25" s="2"/>
      <c r="H25" s="2"/>
    </row>
    <row r="26" spans="1:8">
      <c r="A26" s="210" t="s">
        <v>744</v>
      </c>
      <c r="B26" s="210"/>
      <c r="C26" s="210"/>
      <c r="D26" s="210"/>
      <c r="E26" s="210"/>
      <c r="F26" s="210"/>
      <c r="G26" s="210"/>
      <c r="H26" s="210"/>
    </row>
    <row r="27" spans="1:8">
      <c r="A27" s="2"/>
      <c r="B27" s="2"/>
      <c r="C27" s="2"/>
      <c r="D27" s="2"/>
      <c r="E27" s="2"/>
      <c r="F27" s="2"/>
      <c r="G27" s="2"/>
      <c r="H27" s="2"/>
    </row>
    <row r="28" spans="1:8">
      <c r="A28" s="2"/>
      <c r="B28" s="2"/>
      <c r="C28" s="2"/>
      <c r="D28" s="2"/>
      <c r="E28" s="2"/>
      <c r="F28" s="2"/>
      <c r="G28" s="2"/>
      <c r="H28" s="2"/>
    </row>
    <row r="29" spans="1:8">
      <c r="A29" s="42"/>
      <c r="B29" s="2"/>
      <c r="C29" s="2"/>
      <c r="D29" s="2"/>
      <c r="E29" s="2"/>
      <c r="F29" s="2"/>
      <c r="G29" s="2"/>
      <c r="H29" s="2"/>
    </row>
    <row r="30" spans="1:8">
      <c r="A30" s="114"/>
      <c r="B30" s="210"/>
      <c r="C30" s="210"/>
      <c r="D30" s="210"/>
      <c r="E30" s="210"/>
      <c r="F30" s="210"/>
      <c r="G30" s="210"/>
      <c r="H30" s="210"/>
    </row>
  </sheetData>
  <mergeCells count="9">
    <mergeCell ref="A1:H1"/>
    <mergeCell ref="A2:G2"/>
    <mergeCell ref="A3:A5"/>
    <mergeCell ref="A20:B20"/>
    <mergeCell ref="B30:H30"/>
    <mergeCell ref="C4:H4"/>
    <mergeCell ref="B4:B5"/>
    <mergeCell ref="B3:H3"/>
    <mergeCell ref="A26:H26"/>
  </mergeCells>
  <phoneticPr fontId="3" type="noConversion"/>
  <dataValidations count="1">
    <dataValidation type="whole" allowBlank="1" showInputMessage="1" showErrorMessage="1" errorTitle="嘿嘿！你粉混喔" error="數字必須素整數而且不得小於 0 也應該不會大於 50000000 吧" sqref="B10:B19 E10:H19 JA11:JD11 SW11:SZ11 ACS11:ACV11 AMO11:AMR11 AWK11:AWN11 BGG11:BGJ11 BQC11:BQF11 BZY11:CAB11 CJU11:CJX11 CTQ11:CTT11 DDM11:DDP11 DNI11:DNL11 DXE11:DXH11 EHA11:EHD11 EQW11:EQZ11 FAS11:FAV11 FKO11:FKR11 FUK11:FUN11 GEG11:GEJ11 GOC11:GOF11 GXY11:GYB11 HHU11:HHX11 HRQ11:HRT11 IBM11:IBP11 ILI11:ILL11 IVE11:IVH11 JFA11:JFD11 JOW11:JOZ11 JYS11:JYV11 KIO11:KIR11 KSK11:KSN11 LCG11:LCJ11 LMC11:LMF11 LVY11:LWB11 MFU11:MFX11 MPQ11:MPT11 MZM11:MZP11 NJI11:NJL11 NTE11:NTH11 ODA11:ODD11 OMW11:OMZ11 OWS11:OWV11 PGO11:PGR11 PQK11:PQN11 QAG11:QAJ11 QKC11:QKF11 QTY11:QUB11 RDU11:RDX11 RNQ11:RNT11 RXM11:RXP11 SHI11:SHL11 SRE11:SRH11 TBA11:TBD11 TKW11:TKZ11 TUS11:TUV11 UEO11:UER11 UOK11:UON11 UYG11:UYJ11 VIC11:VIF11 VRY11:VSB11 WBU11:WBX11 WLQ11:WLT11 WVM11:WVP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formula1>0</formula1>
      <formula2>50000000</formula2>
    </dataValidation>
  </dataValidation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1:G54"/>
  <sheetViews>
    <sheetView zoomScaleNormal="100" zoomScaleSheetLayoutView="100" workbookViewId="0">
      <selection activeCell="A54" sqref="A54:G54"/>
    </sheetView>
  </sheetViews>
  <sheetFormatPr defaultRowHeight="16.5"/>
  <cols>
    <col min="1" max="1" width="28.625" style="6" customWidth="1"/>
    <col min="2" max="2" width="9.375" style="6" customWidth="1"/>
    <col min="3" max="3" width="8" style="6" customWidth="1"/>
    <col min="4" max="4" width="8.375" style="6" customWidth="1"/>
    <col min="5" max="5" width="8" style="6" customWidth="1"/>
    <col min="6" max="6" width="8.375" style="6" customWidth="1"/>
    <col min="7" max="7" width="8" style="6" customWidth="1"/>
    <col min="8" max="16384" width="9" style="6"/>
  </cols>
  <sheetData>
    <row r="1" spans="1:7" s="4" customFormat="1" ht="48" customHeight="1">
      <c r="A1" s="202" t="s">
        <v>685</v>
      </c>
      <c r="B1" s="219"/>
      <c r="C1" s="219"/>
      <c r="D1" s="219"/>
      <c r="E1" s="219"/>
      <c r="F1" s="219"/>
      <c r="G1" s="219"/>
    </row>
    <row r="2" spans="1:7" s="9" customFormat="1" ht="12.75" customHeight="1" thickBot="1">
      <c r="A2" s="204" t="s">
        <v>708</v>
      </c>
      <c r="B2" s="204"/>
      <c r="C2" s="204"/>
      <c r="D2" s="204"/>
      <c r="E2" s="204"/>
      <c r="F2" s="204"/>
      <c r="G2" s="20" t="s">
        <v>32</v>
      </c>
    </row>
    <row r="3" spans="1:7" s="58" customFormat="1" ht="15" customHeight="1">
      <c r="A3" s="205" t="s">
        <v>76</v>
      </c>
      <c r="B3" s="220" t="s">
        <v>77</v>
      </c>
      <c r="C3" s="216" t="s">
        <v>78</v>
      </c>
      <c r="D3" s="216"/>
      <c r="E3" s="222" t="s">
        <v>79</v>
      </c>
      <c r="F3" s="223"/>
      <c r="G3" s="224"/>
    </row>
    <row r="4" spans="1:7" s="5" customFormat="1" ht="21.75" customHeight="1" thickBot="1">
      <c r="A4" s="207"/>
      <c r="B4" s="221"/>
      <c r="C4" s="31" t="s">
        <v>80</v>
      </c>
      <c r="D4" s="31" t="s">
        <v>40</v>
      </c>
      <c r="E4" s="33" t="s">
        <v>81</v>
      </c>
      <c r="F4" s="33" t="s">
        <v>41</v>
      </c>
      <c r="G4" s="148" t="s">
        <v>42</v>
      </c>
    </row>
    <row r="5" spans="1:7" s="2" customFormat="1" ht="17.100000000000001" customHeight="1">
      <c r="A5" s="21" t="s">
        <v>82</v>
      </c>
      <c r="B5" s="7">
        <f>SUM(B6+B7+B8,B36:B51)</f>
        <v>114912</v>
      </c>
      <c r="C5" s="7">
        <f>SUM(C6+C7+C8,C36:C51)</f>
        <v>90584</v>
      </c>
      <c r="D5" s="8">
        <f t="shared" ref="D5:D8" si="0">IF(C5&gt;B5,999,IF(B5=0,0,C5/B5*100))</f>
        <v>78.829016986911725</v>
      </c>
      <c r="E5" s="7">
        <f>SUM(E6+E7+E8,E36:E51)</f>
        <v>24328</v>
      </c>
      <c r="F5" s="8">
        <f t="shared" ref="F5:F8" si="1">IF(E5&gt;B5,999,IF(B5=0,0,E5/B5*100))</f>
        <v>21.170983013088275</v>
      </c>
      <c r="G5" s="8">
        <f t="shared" ref="G5:G8" si="2">IF(C5=0,0,E5/C5*100)</f>
        <v>26.856840060054754</v>
      </c>
    </row>
    <row r="6" spans="1:7" s="2" customFormat="1" ht="12" customHeight="1">
      <c r="A6" s="21" t="s">
        <v>33</v>
      </c>
      <c r="B6" s="7">
        <v>351</v>
      </c>
      <c r="C6" s="7">
        <v>313</v>
      </c>
      <c r="D6" s="8">
        <v>89.173789173789174</v>
      </c>
      <c r="E6" s="7">
        <v>38</v>
      </c>
      <c r="F6" s="8">
        <v>10.826210826210826</v>
      </c>
      <c r="G6" s="8">
        <v>12.140575079872203</v>
      </c>
    </row>
    <row r="7" spans="1:7" s="2" customFormat="1" ht="12" customHeight="1">
      <c r="A7" s="21" t="s">
        <v>34</v>
      </c>
      <c r="B7" s="7">
        <v>72</v>
      </c>
      <c r="C7" s="7">
        <v>62</v>
      </c>
      <c r="D7" s="8">
        <v>86.111111111111114</v>
      </c>
      <c r="E7" s="7">
        <v>10</v>
      </c>
      <c r="F7" s="8">
        <v>13.888888888888889</v>
      </c>
      <c r="G7" s="8">
        <v>16.129032258064516</v>
      </c>
    </row>
    <row r="8" spans="1:7" s="2" customFormat="1" ht="12" customHeight="1">
      <c r="A8" s="21" t="s">
        <v>35</v>
      </c>
      <c r="B8" s="7">
        <f>SUM(B9:B35)</f>
        <v>39953</v>
      </c>
      <c r="C8" s="7">
        <f>SUM(C9:C35)</f>
        <v>34135</v>
      </c>
      <c r="D8" s="8">
        <f t="shared" si="0"/>
        <v>85.437889520186218</v>
      </c>
      <c r="E8" s="7">
        <f>SUM(E9:E35)</f>
        <v>5818</v>
      </c>
      <c r="F8" s="8">
        <f t="shared" si="1"/>
        <v>14.56211047981378</v>
      </c>
      <c r="G8" s="8">
        <f t="shared" si="2"/>
        <v>17.04408964406035</v>
      </c>
    </row>
    <row r="9" spans="1:7" s="2" customFormat="1" ht="12" customHeight="1">
      <c r="A9" s="22" t="s">
        <v>115</v>
      </c>
      <c r="B9" s="7">
        <v>2908</v>
      </c>
      <c r="C9" s="7">
        <v>2453</v>
      </c>
      <c r="D9" s="8">
        <v>84.353507565337011</v>
      </c>
      <c r="E9" s="7">
        <v>455</v>
      </c>
      <c r="F9" s="8">
        <v>15.646492434662997</v>
      </c>
      <c r="G9" s="8">
        <v>18.548715858132901</v>
      </c>
    </row>
    <row r="10" spans="1:7" s="2" customFormat="1" ht="12" customHeight="1">
      <c r="A10" s="22" t="s">
        <v>116</v>
      </c>
      <c r="B10" s="7">
        <v>318</v>
      </c>
      <c r="C10" s="7">
        <v>279</v>
      </c>
      <c r="D10" s="8">
        <v>87.735849056603783</v>
      </c>
      <c r="E10" s="7">
        <v>39</v>
      </c>
      <c r="F10" s="8">
        <v>12.264150943396226</v>
      </c>
      <c r="G10" s="8">
        <v>13.978494623655912</v>
      </c>
    </row>
    <row r="11" spans="1:7" s="2" customFormat="1" ht="12" customHeight="1">
      <c r="A11" s="22" t="s">
        <v>117</v>
      </c>
      <c r="B11" s="7">
        <v>27</v>
      </c>
      <c r="C11" s="7">
        <v>23</v>
      </c>
      <c r="D11" s="8">
        <v>85.18518518518519</v>
      </c>
      <c r="E11" s="7">
        <v>4</v>
      </c>
      <c r="F11" s="8">
        <v>14.814814814814813</v>
      </c>
      <c r="G11" s="8">
        <v>17.391304347826086</v>
      </c>
    </row>
    <row r="12" spans="1:7" s="2" customFormat="1" ht="12" customHeight="1">
      <c r="A12" s="22" t="s">
        <v>83</v>
      </c>
      <c r="B12" s="7">
        <v>1526</v>
      </c>
      <c r="C12" s="7">
        <v>1361</v>
      </c>
      <c r="D12" s="8">
        <v>89.187418086500656</v>
      </c>
      <c r="E12" s="7">
        <v>165</v>
      </c>
      <c r="F12" s="8">
        <v>10.812581913499345</v>
      </c>
      <c r="G12" s="8">
        <v>12.123438648052902</v>
      </c>
    </row>
    <row r="13" spans="1:7" s="2" customFormat="1" ht="12" customHeight="1">
      <c r="A13" s="22" t="s">
        <v>118</v>
      </c>
      <c r="B13" s="7">
        <v>133</v>
      </c>
      <c r="C13" s="7">
        <v>120</v>
      </c>
      <c r="D13" s="8">
        <v>90.225563909774436</v>
      </c>
      <c r="E13" s="7">
        <v>13</v>
      </c>
      <c r="F13" s="8">
        <v>9.7744360902255636</v>
      </c>
      <c r="G13" s="8">
        <v>10.833333333333334</v>
      </c>
    </row>
    <row r="14" spans="1:7" s="2" customFormat="1" ht="12" customHeight="1">
      <c r="A14" s="22" t="s">
        <v>84</v>
      </c>
      <c r="B14" s="7">
        <v>278</v>
      </c>
      <c r="C14" s="7">
        <v>242</v>
      </c>
      <c r="D14" s="8">
        <v>87.050359712230218</v>
      </c>
      <c r="E14" s="7">
        <v>36</v>
      </c>
      <c r="F14" s="8">
        <v>12.949640287769784</v>
      </c>
      <c r="G14" s="8">
        <v>14.87603305785124</v>
      </c>
    </row>
    <row r="15" spans="1:7" s="2" customFormat="1" ht="12" customHeight="1">
      <c r="A15" s="22" t="s">
        <v>85</v>
      </c>
      <c r="B15" s="7">
        <v>185</v>
      </c>
      <c r="C15" s="7">
        <v>169</v>
      </c>
      <c r="D15" s="8">
        <v>91.351351351351354</v>
      </c>
      <c r="E15" s="7">
        <v>16</v>
      </c>
      <c r="F15" s="8">
        <v>8.6486486486486491</v>
      </c>
      <c r="G15" s="8">
        <v>9.4674556213017755</v>
      </c>
    </row>
    <row r="16" spans="1:7" s="2" customFormat="1" ht="12" customHeight="1">
      <c r="A16" s="22" t="s">
        <v>86</v>
      </c>
      <c r="B16" s="7">
        <v>759</v>
      </c>
      <c r="C16" s="7">
        <v>661</v>
      </c>
      <c r="D16" s="8">
        <v>87.088274044795781</v>
      </c>
      <c r="E16" s="7">
        <v>98</v>
      </c>
      <c r="F16" s="8">
        <v>12.911725955204217</v>
      </c>
      <c r="G16" s="8">
        <v>14.826021180030258</v>
      </c>
    </row>
    <row r="17" spans="1:7" s="2" customFormat="1" ht="12" customHeight="1">
      <c r="A17" s="22" t="s">
        <v>119</v>
      </c>
      <c r="B17" s="7">
        <v>298</v>
      </c>
      <c r="C17" s="7">
        <v>285</v>
      </c>
      <c r="D17" s="8">
        <v>95.637583892617457</v>
      </c>
      <c r="E17" s="7">
        <v>13</v>
      </c>
      <c r="F17" s="8">
        <v>4.3624161073825505</v>
      </c>
      <c r="G17" s="8">
        <v>4.5614035087719298</v>
      </c>
    </row>
    <row r="18" spans="1:7" s="2" customFormat="1" ht="12" customHeight="1">
      <c r="A18" s="22" t="s">
        <v>89</v>
      </c>
      <c r="B18" s="7">
        <v>322</v>
      </c>
      <c r="C18" s="7">
        <v>227</v>
      </c>
      <c r="D18" s="8">
        <v>70.496894409937894</v>
      </c>
      <c r="E18" s="7">
        <v>95</v>
      </c>
      <c r="F18" s="8">
        <v>29.503105590062113</v>
      </c>
      <c r="G18" s="8">
        <v>41.85022026431718</v>
      </c>
    </row>
    <row r="19" spans="1:7" s="2" customFormat="1" ht="12" customHeight="1">
      <c r="A19" s="22" t="s">
        <v>87</v>
      </c>
      <c r="B19" s="7">
        <v>2711</v>
      </c>
      <c r="C19" s="7">
        <v>2084</v>
      </c>
      <c r="D19" s="8">
        <v>76.872002950940612</v>
      </c>
      <c r="E19" s="7">
        <v>627</v>
      </c>
      <c r="F19" s="8">
        <v>23.127997049059388</v>
      </c>
      <c r="G19" s="8">
        <v>30.086372360844532</v>
      </c>
    </row>
    <row r="20" spans="1:7" s="2" customFormat="1" ht="12" customHeight="1">
      <c r="A20" s="22" t="s">
        <v>88</v>
      </c>
      <c r="B20" s="7">
        <v>2982</v>
      </c>
      <c r="C20" s="7">
        <v>2494</v>
      </c>
      <c r="D20" s="8">
        <v>83.635144198524486</v>
      </c>
      <c r="E20" s="7">
        <v>488</v>
      </c>
      <c r="F20" s="8">
        <v>16.364855801475521</v>
      </c>
      <c r="G20" s="8">
        <v>19.566960705693663</v>
      </c>
    </row>
    <row r="21" spans="1:7" s="2" customFormat="1" ht="12" customHeight="1">
      <c r="A21" s="22" t="s">
        <v>120</v>
      </c>
      <c r="B21" s="7">
        <v>462</v>
      </c>
      <c r="C21" s="7">
        <v>404</v>
      </c>
      <c r="D21" s="8">
        <v>87.44588744588745</v>
      </c>
      <c r="E21" s="7">
        <v>58</v>
      </c>
      <c r="F21" s="8">
        <v>12.554112554112553</v>
      </c>
      <c r="G21" s="8">
        <v>14.356435643564355</v>
      </c>
    </row>
    <row r="22" spans="1:7" s="2" customFormat="1" ht="12" customHeight="1">
      <c r="A22" s="22" t="s">
        <v>90</v>
      </c>
      <c r="B22" s="7">
        <v>840</v>
      </c>
      <c r="C22" s="7">
        <v>719</v>
      </c>
      <c r="D22" s="8">
        <v>85.595238095238088</v>
      </c>
      <c r="E22" s="7">
        <v>121</v>
      </c>
      <c r="F22" s="8">
        <v>14.404761904761903</v>
      </c>
      <c r="G22" s="8">
        <v>16.82892906815021</v>
      </c>
    </row>
    <row r="23" spans="1:7" s="2" customFormat="1" ht="12" customHeight="1">
      <c r="A23" s="22" t="s">
        <v>91</v>
      </c>
      <c r="B23" s="7">
        <v>2634</v>
      </c>
      <c r="C23" s="7">
        <v>2410</v>
      </c>
      <c r="D23" s="8">
        <v>91.495823842065306</v>
      </c>
      <c r="E23" s="7">
        <v>224</v>
      </c>
      <c r="F23" s="8">
        <v>8.5041761579346993</v>
      </c>
      <c r="G23" s="8">
        <v>9.2946058091286314</v>
      </c>
    </row>
    <row r="24" spans="1:7" s="2" customFormat="1" ht="12" customHeight="1">
      <c r="A24" s="22" t="s">
        <v>92</v>
      </c>
      <c r="B24" s="7">
        <v>1663</v>
      </c>
      <c r="C24" s="7">
        <v>1409</v>
      </c>
      <c r="D24" s="8">
        <v>84.726398075766681</v>
      </c>
      <c r="E24" s="7">
        <v>254</v>
      </c>
      <c r="F24" s="8">
        <v>15.273601924233313</v>
      </c>
      <c r="G24" s="8">
        <v>18.026969481902057</v>
      </c>
    </row>
    <row r="25" spans="1:7" s="2" customFormat="1" ht="12" customHeight="1">
      <c r="A25" s="22" t="s">
        <v>140</v>
      </c>
      <c r="B25" s="7">
        <v>2086</v>
      </c>
      <c r="C25" s="7">
        <v>1643</v>
      </c>
      <c r="D25" s="8">
        <v>78.763183125599241</v>
      </c>
      <c r="E25" s="7">
        <v>443</v>
      </c>
      <c r="F25" s="8">
        <v>21.236816874400766</v>
      </c>
      <c r="G25" s="8">
        <v>26.962872793670119</v>
      </c>
    </row>
    <row r="26" spans="1:7" s="2" customFormat="1" ht="12" customHeight="1">
      <c r="A26" s="22" t="s">
        <v>93</v>
      </c>
      <c r="B26" s="7">
        <v>7359</v>
      </c>
      <c r="C26" s="7">
        <v>6417</v>
      </c>
      <c r="D26" s="8">
        <v>87.199347737464322</v>
      </c>
      <c r="E26" s="7">
        <v>942</v>
      </c>
      <c r="F26" s="8">
        <v>12.800652262535669</v>
      </c>
      <c r="G26" s="8">
        <v>14.679756895745674</v>
      </c>
    </row>
    <row r="27" spans="1:7" s="2" customFormat="1" ht="12" customHeight="1">
      <c r="A27" s="22" t="s">
        <v>94</v>
      </c>
      <c r="B27" s="7">
        <v>3067</v>
      </c>
      <c r="C27" s="7">
        <v>2565</v>
      </c>
      <c r="D27" s="8">
        <v>83.632213889794585</v>
      </c>
      <c r="E27" s="7">
        <v>502</v>
      </c>
      <c r="F27" s="8">
        <v>16.367786110205412</v>
      </c>
      <c r="G27" s="8">
        <v>19.571150097465885</v>
      </c>
    </row>
    <row r="28" spans="1:7" s="2" customFormat="1" ht="12" customHeight="1">
      <c r="A28" s="22" t="s">
        <v>121</v>
      </c>
      <c r="B28" s="7">
        <v>831</v>
      </c>
      <c r="C28" s="7">
        <v>710</v>
      </c>
      <c r="D28" s="8">
        <v>85.439229843561975</v>
      </c>
      <c r="E28" s="7">
        <v>121</v>
      </c>
      <c r="F28" s="8">
        <v>14.560770156438027</v>
      </c>
      <c r="G28" s="8">
        <v>17.04225352112676</v>
      </c>
    </row>
    <row r="29" spans="1:7" s="2" customFormat="1" ht="12" customHeight="1">
      <c r="A29" s="23" t="s">
        <v>122</v>
      </c>
      <c r="B29" s="7">
        <v>1030</v>
      </c>
      <c r="C29" s="7">
        <v>917</v>
      </c>
      <c r="D29" s="8">
        <v>89.029126213592235</v>
      </c>
      <c r="E29" s="7">
        <v>113</v>
      </c>
      <c r="F29" s="8">
        <v>10.970873786407767</v>
      </c>
      <c r="G29" s="8">
        <v>12.322791712104689</v>
      </c>
    </row>
    <row r="30" spans="1:7" s="2" customFormat="1" ht="12" customHeight="1">
      <c r="A30" s="23" t="s">
        <v>123</v>
      </c>
      <c r="B30" s="7">
        <v>4015</v>
      </c>
      <c r="C30" s="7">
        <v>3475</v>
      </c>
      <c r="D30" s="8">
        <v>86.550435865504355</v>
      </c>
      <c r="E30" s="7">
        <v>540</v>
      </c>
      <c r="F30" s="8">
        <v>13.449564134495642</v>
      </c>
      <c r="G30" s="8">
        <v>15.53956834532374</v>
      </c>
    </row>
    <row r="31" spans="1:7" s="2" customFormat="1" ht="12" customHeight="1">
      <c r="A31" s="23" t="s">
        <v>124</v>
      </c>
      <c r="B31" s="7">
        <v>966</v>
      </c>
      <c r="C31" s="7">
        <v>841</v>
      </c>
      <c r="D31" s="8">
        <v>87.060041407867487</v>
      </c>
      <c r="E31" s="7">
        <v>125</v>
      </c>
      <c r="F31" s="8">
        <v>12.939958592132506</v>
      </c>
      <c r="G31" s="8">
        <v>14.863258026159334</v>
      </c>
    </row>
    <row r="32" spans="1:7" s="2" customFormat="1" ht="12" customHeight="1">
      <c r="A32" s="22" t="s">
        <v>125</v>
      </c>
      <c r="B32" s="7">
        <v>1031</v>
      </c>
      <c r="C32" s="7">
        <v>876</v>
      </c>
      <c r="D32" s="8">
        <v>84.96605237633365</v>
      </c>
      <c r="E32" s="7">
        <v>155</v>
      </c>
      <c r="F32" s="8">
        <v>15.033947623666343</v>
      </c>
      <c r="G32" s="8">
        <v>17.69406392694064</v>
      </c>
    </row>
    <row r="33" spans="1:7" s="2" customFormat="1" ht="12" customHeight="1">
      <c r="A33" s="22" t="s">
        <v>126</v>
      </c>
      <c r="B33" s="7">
        <v>346</v>
      </c>
      <c r="C33" s="7">
        <v>325</v>
      </c>
      <c r="D33" s="8">
        <v>93.930635838150295</v>
      </c>
      <c r="E33" s="7">
        <v>21</v>
      </c>
      <c r="F33" s="8">
        <v>6.0693641618497107</v>
      </c>
      <c r="G33" s="8">
        <v>6.4615384615384617</v>
      </c>
    </row>
    <row r="34" spans="1:7" s="2" customFormat="1" ht="12" customHeight="1">
      <c r="A34" s="22" t="s">
        <v>127</v>
      </c>
      <c r="B34" s="7">
        <v>875</v>
      </c>
      <c r="C34" s="7">
        <v>799</v>
      </c>
      <c r="D34" s="8">
        <v>91.314285714285717</v>
      </c>
      <c r="E34" s="7">
        <v>76</v>
      </c>
      <c r="F34" s="8">
        <v>8.6857142857142851</v>
      </c>
      <c r="G34" s="8">
        <v>9.5118898623279104</v>
      </c>
    </row>
    <row r="35" spans="1:7" s="2" customFormat="1" ht="12" customHeight="1">
      <c r="A35" s="22" t="s">
        <v>128</v>
      </c>
      <c r="B35" s="7">
        <v>301</v>
      </c>
      <c r="C35" s="7">
        <v>227</v>
      </c>
      <c r="D35" s="8">
        <v>75.415282392026583</v>
      </c>
      <c r="E35" s="7">
        <v>74</v>
      </c>
      <c r="F35" s="8">
        <v>24.58471760797342</v>
      </c>
      <c r="G35" s="8">
        <v>32.599118942731273</v>
      </c>
    </row>
    <row r="36" spans="1:7" s="2" customFormat="1" ht="12" customHeight="1">
      <c r="A36" s="21" t="s">
        <v>139</v>
      </c>
      <c r="B36" s="7">
        <v>1614</v>
      </c>
      <c r="C36" s="7">
        <v>1116</v>
      </c>
      <c r="D36" s="8">
        <v>69.14498141263941</v>
      </c>
      <c r="E36" s="7">
        <v>498</v>
      </c>
      <c r="F36" s="8">
        <v>30.855018587360593</v>
      </c>
      <c r="G36" s="8">
        <v>44.623655913978496</v>
      </c>
    </row>
    <row r="37" spans="1:7" s="2" customFormat="1" ht="12" customHeight="1">
      <c r="A37" s="21" t="s">
        <v>129</v>
      </c>
      <c r="B37" s="7">
        <v>949</v>
      </c>
      <c r="C37" s="7">
        <v>805</v>
      </c>
      <c r="D37" s="8">
        <v>84.826132771338251</v>
      </c>
      <c r="E37" s="7">
        <v>144</v>
      </c>
      <c r="F37" s="8">
        <v>15.17386722866175</v>
      </c>
      <c r="G37" s="8">
        <v>17.888198757763977</v>
      </c>
    </row>
    <row r="38" spans="1:7" s="2" customFormat="1" ht="12" customHeight="1">
      <c r="A38" s="21" t="s">
        <v>131</v>
      </c>
      <c r="B38" s="7">
        <v>51270</v>
      </c>
      <c r="C38" s="7">
        <v>36810</v>
      </c>
      <c r="D38" s="8">
        <v>71.796372147454662</v>
      </c>
      <c r="E38" s="7">
        <v>14460</v>
      </c>
      <c r="F38" s="8">
        <v>28.203627852545349</v>
      </c>
      <c r="G38" s="8">
        <v>39.282803585982066</v>
      </c>
    </row>
    <row r="39" spans="1:7" s="2" customFormat="1" ht="12" customHeight="1">
      <c r="A39" s="21" t="s">
        <v>506</v>
      </c>
      <c r="B39" s="7">
        <v>6016</v>
      </c>
      <c r="C39" s="7">
        <v>5426</v>
      </c>
      <c r="D39" s="8">
        <v>90.192819148936167</v>
      </c>
      <c r="E39" s="7">
        <v>590</v>
      </c>
      <c r="F39" s="8">
        <v>9.8071808510638299</v>
      </c>
      <c r="G39" s="8">
        <v>10.873571691854037</v>
      </c>
    </row>
    <row r="40" spans="1:7" s="2" customFormat="1" ht="12" customHeight="1">
      <c r="A40" s="21" t="s">
        <v>130</v>
      </c>
      <c r="B40" s="7">
        <v>2906</v>
      </c>
      <c r="C40" s="7">
        <v>2364</v>
      </c>
      <c r="D40" s="8">
        <v>81.348933241569171</v>
      </c>
      <c r="E40" s="7">
        <v>542</v>
      </c>
      <c r="F40" s="8">
        <v>18.651066758430833</v>
      </c>
      <c r="G40" s="8">
        <v>22.927241962774957</v>
      </c>
    </row>
    <row r="41" spans="1:7" s="2" customFormat="1" ht="12" customHeight="1">
      <c r="A41" s="21" t="s">
        <v>37</v>
      </c>
      <c r="B41" s="7">
        <v>1908</v>
      </c>
      <c r="C41" s="7">
        <v>1681</v>
      </c>
      <c r="D41" s="8">
        <v>88.102725366876314</v>
      </c>
      <c r="E41" s="7">
        <v>227</v>
      </c>
      <c r="F41" s="8">
        <v>11.89727463312369</v>
      </c>
      <c r="G41" s="8">
        <v>13.503866745984533</v>
      </c>
    </row>
    <row r="42" spans="1:7" s="2" customFormat="1" ht="12" customHeight="1">
      <c r="A42" s="21" t="s">
        <v>507</v>
      </c>
      <c r="B42" s="7">
        <v>608</v>
      </c>
      <c r="C42" s="7">
        <v>477</v>
      </c>
      <c r="D42" s="8">
        <v>78.453947368421055</v>
      </c>
      <c r="E42" s="7">
        <v>131</v>
      </c>
      <c r="F42" s="8">
        <v>21.546052631578945</v>
      </c>
      <c r="G42" s="8">
        <v>27.463312368972748</v>
      </c>
    </row>
    <row r="43" spans="1:7" s="2" customFormat="1" ht="12" customHeight="1">
      <c r="A43" s="21" t="s">
        <v>38</v>
      </c>
      <c r="B43" s="7">
        <v>186</v>
      </c>
      <c r="C43" s="7">
        <v>158</v>
      </c>
      <c r="D43" s="8">
        <v>84.946236559139791</v>
      </c>
      <c r="E43" s="7">
        <v>28</v>
      </c>
      <c r="F43" s="8">
        <v>15.053763440860216</v>
      </c>
      <c r="G43" s="8">
        <v>17.721518987341771</v>
      </c>
    </row>
    <row r="44" spans="1:7" s="2" customFormat="1" ht="12" customHeight="1">
      <c r="A44" s="24" t="s">
        <v>508</v>
      </c>
      <c r="B44" s="7">
        <v>505</v>
      </c>
      <c r="C44" s="7">
        <v>406</v>
      </c>
      <c r="D44" s="8">
        <v>80.396039603960403</v>
      </c>
      <c r="E44" s="7">
        <v>99</v>
      </c>
      <c r="F44" s="8">
        <v>19.603960396039604</v>
      </c>
      <c r="G44" s="8">
        <v>24.384236453201972</v>
      </c>
    </row>
    <row r="45" spans="1:7" s="2" customFormat="1" ht="12" customHeight="1">
      <c r="A45" s="24" t="s">
        <v>509</v>
      </c>
      <c r="B45" s="7">
        <v>1592</v>
      </c>
      <c r="C45" s="7">
        <v>1426</v>
      </c>
      <c r="D45" s="8">
        <v>89.572864321608037</v>
      </c>
      <c r="E45" s="7">
        <v>166</v>
      </c>
      <c r="F45" s="8">
        <v>10.427135678391959</v>
      </c>
      <c r="G45" s="8">
        <v>11.640953716690042</v>
      </c>
    </row>
    <row r="46" spans="1:7" s="2" customFormat="1" ht="12" customHeight="1">
      <c r="A46" s="24" t="s">
        <v>510</v>
      </c>
      <c r="B46" s="7">
        <v>2833</v>
      </c>
      <c r="C46" s="7">
        <v>1978</v>
      </c>
      <c r="D46" s="8">
        <v>69.819978821037765</v>
      </c>
      <c r="E46" s="7">
        <v>855</v>
      </c>
      <c r="F46" s="8">
        <v>30.180021178962228</v>
      </c>
      <c r="G46" s="8">
        <v>43.225480283114258</v>
      </c>
    </row>
    <row r="47" spans="1:7" s="2" customFormat="1" ht="12" customHeight="1">
      <c r="A47" s="24" t="s">
        <v>511</v>
      </c>
      <c r="B47" s="7">
        <v>532</v>
      </c>
      <c r="C47" s="7">
        <v>422</v>
      </c>
      <c r="D47" s="8">
        <v>79.323308270676691</v>
      </c>
      <c r="E47" s="7">
        <v>110</v>
      </c>
      <c r="F47" s="8">
        <v>20.676691729323306</v>
      </c>
      <c r="G47" s="8">
        <v>26.066350710900476</v>
      </c>
    </row>
    <row r="48" spans="1:7" s="2" customFormat="1" ht="12" customHeight="1">
      <c r="A48" s="24" t="s">
        <v>512</v>
      </c>
      <c r="B48" s="7">
        <v>384</v>
      </c>
      <c r="C48" s="7">
        <v>354</v>
      </c>
      <c r="D48" s="8">
        <v>92.1875</v>
      </c>
      <c r="E48" s="7">
        <v>30</v>
      </c>
      <c r="F48" s="8">
        <v>7.8125</v>
      </c>
      <c r="G48" s="8">
        <v>8.4745762711864394</v>
      </c>
    </row>
    <row r="49" spans="1:7" s="2" customFormat="1" ht="12" customHeight="1">
      <c r="A49" s="24" t="s">
        <v>513</v>
      </c>
      <c r="B49" s="7">
        <v>1577</v>
      </c>
      <c r="C49" s="7">
        <v>1302</v>
      </c>
      <c r="D49" s="8">
        <v>82.561826252377941</v>
      </c>
      <c r="E49" s="7">
        <v>275</v>
      </c>
      <c r="F49" s="8">
        <v>17.43817374762207</v>
      </c>
      <c r="G49" s="8">
        <v>21.121351766513058</v>
      </c>
    </row>
    <row r="50" spans="1:7" s="2" customFormat="1" ht="12" customHeight="1">
      <c r="A50" s="24" t="s">
        <v>514</v>
      </c>
      <c r="B50" s="7">
        <v>348</v>
      </c>
      <c r="C50" s="7">
        <v>312</v>
      </c>
      <c r="D50" s="8">
        <v>89.65517241379311</v>
      </c>
      <c r="E50" s="7">
        <v>36</v>
      </c>
      <c r="F50" s="8">
        <v>10.344827586206897</v>
      </c>
      <c r="G50" s="8">
        <v>11.538461538461538</v>
      </c>
    </row>
    <row r="51" spans="1:7" s="3" customFormat="1" ht="12" customHeight="1" thickBot="1">
      <c r="A51" s="21" t="s">
        <v>505</v>
      </c>
      <c r="B51" s="7">
        <v>1308</v>
      </c>
      <c r="C51" s="7">
        <v>1037</v>
      </c>
      <c r="D51" s="8">
        <v>79.281345565749234</v>
      </c>
      <c r="E51" s="7">
        <v>271</v>
      </c>
      <c r="F51" s="8">
        <v>20.718654434250762</v>
      </c>
      <c r="G51" s="8">
        <v>26.133076181292186</v>
      </c>
    </row>
    <row r="52" spans="1:7" s="59" customFormat="1" ht="46.5" customHeight="1">
      <c r="A52" s="225" t="s">
        <v>515</v>
      </c>
      <c r="B52" s="225"/>
      <c r="C52" s="225"/>
      <c r="D52" s="225"/>
      <c r="E52" s="225"/>
      <c r="F52" s="225"/>
      <c r="G52" s="225"/>
    </row>
    <row r="53" spans="1:7" s="2" customFormat="1" ht="9.75" customHeight="1"/>
    <row r="54" spans="1:7" s="2" customFormat="1" ht="13.5" customHeight="1">
      <c r="A54" s="218" t="s">
        <v>745</v>
      </c>
      <c r="B54" s="210"/>
      <c r="C54" s="210"/>
      <c r="D54" s="210"/>
      <c r="E54" s="210"/>
      <c r="F54" s="210"/>
      <c r="G54" s="210"/>
    </row>
  </sheetData>
  <mergeCells count="8">
    <mergeCell ref="A3:A4"/>
    <mergeCell ref="A54:G54"/>
    <mergeCell ref="A1:G1"/>
    <mergeCell ref="B3:B4"/>
    <mergeCell ref="C3:D3"/>
    <mergeCell ref="E3:G3"/>
    <mergeCell ref="A2:F2"/>
    <mergeCell ref="A52:G52"/>
  </mergeCells>
  <phoneticPr fontId="5" type="noConversion"/>
  <dataValidations count="1">
    <dataValidation type="whole" allowBlank="1" showInputMessage="1" showErrorMessage="1" errorTitle="嘿嘿！你粉混喔" error="數字必須素整數而且不得小於 0 也應該不會大於 50000000 吧" sqref="C9:C51 E9:E51">
      <formula1>0</formula1>
      <formula2>50000000</formula2>
    </dataValidation>
  </dataValidations>
  <pageMargins left="0.74803149606299213" right="0.55118110236220474" top="0.59055118110236227" bottom="0.98425196850393704" header="0.51181102362204722" footer="0.51181102362204722"/>
  <pageSetup paperSize="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dimension ref="A1:IG55"/>
  <sheetViews>
    <sheetView topLeftCell="FK16" zoomScaleNormal="100" zoomScaleSheetLayoutView="85" workbookViewId="0">
      <selection activeCell="FR55" sqref="FR55:FZ55"/>
    </sheetView>
  </sheetViews>
  <sheetFormatPr defaultRowHeight="15" customHeight="1"/>
  <cols>
    <col min="1" max="1" width="27.125" style="2" customWidth="1"/>
    <col min="2" max="2" width="6.625" style="2" customWidth="1"/>
    <col min="3" max="3" width="7.125" style="2" customWidth="1"/>
    <col min="4" max="12" width="6.125" style="2" customWidth="1"/>
    <col min="13" max="13" width="6.75" style="2" customWidth="1"/>
    <col min="14" max="15" width="6.125" style="2" customWidth="1"/>
    <col min="16" max="16" width="6.875" style="2" customWidth="1"/>
    <col min="17" max="17" width="6.125" style="2" customWidth="1"/>
    <col min="18" max="18" width="7.5" style="2" customWidth="1"/>
    <col min="19" max="21" width="6.125" style="2" customWidth="1"/>
    <col min="22" max="22" width="25.25" style="2" customWidth="1"/>
    <col min="23" max="23" width="6.125" style="2" customWidth="1"/>
    <col min="24" max="24" width="5.5" style="2" customWidth="1"/>
    <col min="25" max="26" width="6.125" style="2" customWidth="1"/>
    <col min="27" max="27" width="5.75" style="2" customWidth="1"/>
    <col min="28" max="28" width="6.125" style="2" customWidth="1"/>
    <col min="29" max="29" width="5.75" style="2" customWidth="1"/>
    <col min="30" max="30" width="5.625" style="2" customWidth="1"/>
    <col min="31" max="31" width="6.125" style="2" customWidth="1"/>
    <col min="32" max="32" width="7.125" style="2" customWidth="1"/>
    <col min="33" max="33" width="7.75" style="2" customWidth="1"/>
    <col min="34" max="34" width="7.625" style="2" customWidth="1"/>
    <col min="35" max="35" width="6.375" style="2" customWidth="1"/>
    <col min="36" max="36" width="5.625" style="2" customWidth="1"/>
    <col min="37" max="37" width="6.25" style="2" customWidth="1"/>
    <col min="38" max="38" width="6.125" style="2" customWidth="1"/>
    <col min="39" max="39" width="5.625" style="2" customWidth="1"/>
    <col min="40" max="40" width="6.125" style="2" customWidth="1"/>
    <col min="41" max="42" width="5.625" style="2" customWidth="1"/>
    <col min="43" max="43" width="6.25" style="2" customWidth="1"/>
    <col min="44" max="44" width="25.5" style="2" customWidth="1"/>
    <col min="45" max="47" width="5.625" style="2" customWidth="1"/>
    <col min="48" max="48" width="6.25" style="2" customWidth="1"/>
    <col min="49" max="49" width="5.625" style="2" customWidth="1"/>
    <col min="50" max="50" width="6.375" style="2" customWidth="1"/>
    <col min="51" max="52" width="5.625" style="2" customWidth="1"/>
    <col min="53" max="53" width="6.25" style="2" customWidth="1"/>
    <col min="54" max="55" width="6.125" style="2" customWidth="1"/>
    <col min="56" max="56" width="6.625" style="2" customWidth="1"/>
    <col min="57" max="57" width="6.75" style="2" customWidth="1"/>
    <col min="58" max="58" width="6.5" style="2" customWidth="1"/>
    <col min="59" max="59" width="6.625" style="2" customWidth="1"/>
    <col min="60" max="65" width="6.125" style="2" customWidth="1"/>
    <col min="66" max="66" width="24.625" style="2" customWidth="1"/>
    <col min="67" max="67" width="5.75" style="2" customWidth="1"/>
    <col min="68" max="68" width="5.25" style="2" customWidth="1"/>
    <col min="69" max="70" width="5.75" style="2" customWidth="1"/>
    <col min="71" max="71" width="5.375" style="2" customWidth="1"/>
    <col min="72" max="72" width="5.75" style="2" customWidth="1"/>
    <col min="73" max="73" width="7.375" style="2" customWidth="1"/>
    <col min="74" max="75" width="6.75" style="2" customWidth="1"/>
    <col min="76" max="87" width="6.375" style="2" customWidth="1"/>
    <col min="88" max="88" width="25" style="2" customWidth="1"/>
    <col min="89" max="89" width="6.125" style="2" customWidth="1"/>
    <col min="90" max="90" width="5.75" style="2" customWidth="1"/>
    <col min="91" max="92" width="6.125" style="2" customWidth="1"/>
    <col min="93" max="93" width="5.75" style="2" customWidth="1"/>
    <col min="94" max="94" width="6.25" style="2" customWidth="1"/>
    <col min="95" max="95" width="6.125" style="2" customWidth="1"/>
    <col min="96" max="97" width="5.75" style="2" customWidth="1"/>
    <col min="98" max="109" width="6.5" style="2" customWidth="1"/>
    <col min="110" max="110" width="25.375" style="2" customWidth="1"/>
    <col min="111" max="118" width="5.75" style="2" customWidth="1"/>
    <col min="119" max="119" width="6.125" style="2" customWidth="1"/>
    <col min="120" max="131" width="6.5" style="2" customWidth="1"/>
    <col min="132" max="132" width="25.625" style="2" customWidth="1"/>
    <col min="133" max="141" width="5.75" style="2" customWidth="1"/>
    <col min="142" max="150" width="8.125" style="2" customWidth="1"/>
    <col min="151" max="151" width="25.625" style="2" customWidth="1"/>
    <col min="152" max="166" width="8.125" style="2" customWidth="1"/>
    <col min="167" max="167" width="25.625" style="2" customWidth="1"/>
    <col min="168" max="182" width="8.125" style="2" customWidth="1"/>
    <col min="183" max="256" width="9" style="2"/>
    <col min="257" max="257" width="27.125" style="2" customWidth="1"/>
    <col min="258" max="258" width="6.625" style="2" customWidth="1"/>
    <col min="259" max="259" width="7.125" style="2" customWidth="1"/>
    <col min="260" max="268" width="6.125" style="2" customWidth="1"/>
    <col min="269" max="269" width="6.75" style="2" customWidth="1"/>
    <col min="270" max="271" width="6.125" style="2" customWidth="1"/>
    <col min="272" max="272" width="6.875" style="2" customWidth="1"/>
    <col min="273" max="273" width="6.125" style="2" customWidth="1"/>
    <col min="274" max="274" width="7.5" style="2" customWidth="1"/>
    <col min="275" max="277" width="6.125" style="2" customWidth="1"/>
    <col min="278" max="278" width="25.25" style="2" customWidth="1"/>
    <col min="279" max="279" width="6.125" style="2" customWidth="1"/>
    <col min="280" max="280" width="5.5" style="2" customWidth="1"/>
    <col min="281" max="282" width="6.125" style="2" customWidth="1"/>
    <col min="283" max="283" width="5.75" style="2" customWidth="1"/>
    <col min="284" max="284" width="6.125" style="2" customWidth="1"/>
    <col min="285" max="285" width="5.75" style="2" customWidth="1"/>
    <col min="286" max="286" width="5.625" style="2" customWidth="1"/>
    <col min="287" max="287" width="6.125" style="2" customWidth="1"/>
    <col min="288" max="288" width="7.125" style="2" customWidth="1"/>
    <col min="289" max="289" width="7.75" style="2" customWidth="1"/>
    <col min="290" max="290" width="7.625" style="2" customWidth="1"/>
    <col min="291" max="291" width="6.375" style="2" customWidth="1"/>
    <col min="292" max="292" width="5.625" style="2" customWidth="1"/>
    <col min="293" max="293" width="6.25" style="2" customWidth="1"/>
    <col min="294" max="294" width="6.125" style="2" customWidth="1"/>
    <col min="295" max="295" width="5.625" style="2" customWidth="1"/>
    <col min="296" max="296" width="6.125" style="2" customWidth="1"/>
    <col min="297" max="298" width="5.625" style="2" customWidth="1"/>
    <col min="299" max="299" width="6.25" style="2" customWidth="1"/>
    <col min="300" max="300" width="25.5" style="2" customWidth="1"/>
    <col min="301" max="303" width="5.625" style="2" customWidth="1"/>
    <col min="304" max="304" width="6.25" style="2" customWidth="1"/>
    <col min="305" max="305" width="5.625" style="2" customWidth="1"/>
    <col min="306" max="306" width="6.375" style="2" customWidth="1"/>
    <col min="307" max="308" width="5.625" style="2" customWidth="1"/>
    <col min="309" max="309" width="6.25" style="2" customWidth="1"/>
    <col min="310" max="311" width="6.125" style="2" customWidth="1"/>
    <col min="312" max="312" width="6.625" style="2" customWidth="1"/>
    <col min="313" max="313" width="6.75" style="2" customWidth="1"/>
    <col min="314" max="314" width="6.5" style="2" customWidth="1"/>
    <col min="315" max="315" width="6.625" style="2" customWidth="1"/>
    <col min="316" max="321" width="6.125" style="2" customWidth="1"/>
    <col min="322" max="322" width="24.625" style="2" customWidth="1"/>
    <col min="323" max="323" width="5.75" style="2" customWidth="1"/>
    <col min="324" max="324" width="5.25" style="2" customWidth="1"/>
    <col min="325" max="326" width="5.75" style="2" customWidth="1"/>
    <col min="327" max="327" width="5.375" style="2" customWidth="1"/>
    <col min="328" max="328" width="5.75" style="2" customWidth="1"/>
    <col min="329" max="329" width="7.375" style="2" customWidth="1"/>
    <col min="330" max="331" width="6.75" style="2" customWidth="1"/>
    <col min="332" max="343" width="6.375" style="2" customWidth="1"/>
    <col min="344" max="344" width="25" style="2" customWidth="1"/>
    <col min="345" max="345" width="6.125" style="2" customWidth="1"/>
    <col min="346" max="346" width="5.75" style="2" customWidth="1"/>
    <col min="347" max="348" width="6.125" style="2" customWidth="1"/>
    <col min="349" max="349" width="5.75" style="2" customWidth="1"/>
    <col min="350" max="350" width="6.25" style="2" customWidth="1"/>
    <col min="351" max="351" width="6.125" style="2" customWidth="1"/>
    <col min="352" max="353" width="5.75" style="2" customWidth="1"/>
    <col min="354" max="365" width="6.5" style="2" customWidth="1"/>
    <col min="366" max="366" width="25.375" style="2" customWidth="1"/>
    <col min="367" max="374" width="5.75" style="2" customWidth="1"/>
    <col min="375" max="375" width="6.125" style="2" customWidth="1"/>
    <col min="376" max="387" width="6.5" style="2" customWidth="1"/>
    <col min="388" max="388" width="25.625" style="2" customWidth="1"/>
    <col min="389" max="397" width="5.75" style="2" customWidth="1"/>
    <col min="398" max="406" width="8.125" style="2" customWidth="1"/>
    <col min="407" max="407" width="25.625" style="2" customWidth="1"/>
    <col min="408" max="422" width="8.125" style="2" customWidth="1"/>
    <col min="423" max="423" width="25.625" style="2" customWidth="1"/>
    <col min="424" max="438" width="8.125" style="2" customWidth="1"/>
    <col min="439" max="512" width="9" style="2"/>
    <col min="513" max="513" width="27.125" style="2" customWidth="1"/>
    <col min="514" max="514" width="6.625" style="2" customWidth="1"/>
    <col min="515" max="515" width="7.125" style="2" customWidth="1"/>
    <col min="516" max="524" width="6.125" style="2" customWidth="1"/>
    <col min="525" max="525" width="6.75" style="2" customWidth="1"/>
    <col min="526" max="527" width="6.125" style="2" customWidth="1"/>
    <col min="528" max="528" width="6.875" style="2" customWidth="1"/>
    <col min="529" max="529" width="6.125" style="2" customWidth="1"/>
    <col min="530" max="530" width="7.5" style="2" customWidth="1"/>
    <col min="531" max="533" width="6.125" style="2" customWidth="1"/>
    <col min="534" max="534" width="25.25" style="2" customWidth="1"/>
    <col min="535" max="535" width="6.125" style="2" customWidth="1"/>
    <col min="536" max="536" width="5.5" style="2" customWidth="1"/>
    <col min="537" max="538" width="6.125" style="2" customWidth="1"/>
    <col min="539" max="539" width="5.75" style="2" customWidth="1"/>
    <col min="540" max="540" width="6.125" style="2" customWidth="1"/>
    <col min="541" max="541" width="5.75" style="2" customWidth="1"/>
    <col min="542" max="542" width="5.625" style="2" customWidth="1"/>
    <col min="543" max="543" width="6.125" style="2" customWidth="1"/>
    <col min="544" max="544" width="7.125" style="2" customWidth="1"/>
    <col min="545" max="545" width="7.75" style="2" customWidth="1"/>
    <col min="546" max="546" width="7.625" style="2" customWidth="1"/>
    <col min="547" max="547" width="6.375" style="2" customWidth="1"/>
    <col min="548" max="548" width="5.625" style="2" customWidth="1"/>
    <col min="549" max="549" width="6.25" style="2" customWidth="1"/>
    <col min="550" max="550" width="6.125" style="2" customWidth="1"/>
    <col min="551" max="551" width="5.625" style="2" customWidth="1"/>
    <col min="552" max="552" width="6.125" style="2" customWidth="1"/>
    <col min="553" max="554" width="5.625" style="2" customWidth="1"/>
    <col min="555" max="555" width="6.25" style="2" customWidth="1"/>
    <col min="556" max="556" width="25.5" style="2" customWidth="1"/>
    <col min="557" max="559" width="5.625" style="2" customWidth="1"/>
    <col min="560" max="560" width="6.25" style="2" customWidth="1"/>
    <col min="561" max="561" width="5.625" style="2" customWidth="1"/>
    <col min="562" max="562" width="6.375" style="2" customWidth="1"/>
    <col min="563" max="564" width="5.625" style="2" customWidth="1"/>
    <col min="565" max="565" width="6.25" style="2" customWidth="1"/>
    <col min="566" max="567" width="6.125" style="2" customWidth="1"/>
    <col min="568" max="568" width="6.625" style="2" customWidth="1"/>
    <col min="569" max="569" width="6.75" style="2" customWidth="1"/>
    <col min="570" max="570" width="6.5" style="2" customWidth="1"/>
    <col min="571" max="571" width="6.625" style="2" customWidth="1"/>
    <col min="572" max="577" width="6.125" style="2" customWidth="1"/>
    <col min="578" max="578" width="24.625" style="2" customWidth="1"/>
    <col min="579" max="579" width="5.75" style="2" customWidth="1"/>
    <col min="580" max="580" width="5.25" style="2" customWidth="1"/>
    <col min="581" max="582" width="5.75" style="2" customWidth="1"/>
    <col min="583" max="583" width="5.375" style="2" customWidth="1"/>
    <col min="584" max="584" width="5.75" style="2" customWidth="1"/>
    <col min="585" max="585" width="7.375" style="2" customWidth="1"/>
    <col min="586" max="587" width="6.75" style="2" customWidth="1"/>
    <col min="588" max="599" width="6.375" style="2" customWidth="1"/>
    <col min="600" max="600" width="25" style="2" customWidth="1"/>
    <col min="601" max="601" width="6.125" style="2" customWidth="1"/>
    <col min="602" max="602" width="5.75" style="2" customWidth="1"/>
    <col min="603" max="604" width="6.125" style="2" customWidth="1"/>
    <col min="605" max="605" width="5.75" style="2" customWidth="1"/>
    <col min="606" max="606" width="6.25" style="2" customWidth="1"/>
    <col min="607" max="607" width="6.125" style="2" customWidth="1"/>
    <col min="608" max="609" width="5.75" style="2" customWidth="1"/>
    <col min="610" max="621" width="6.5" style="2" customWidth="1"/>
    <col min="622" max="622" width="25.375" style="2" customWidth="1"/>
    <col min="623" max="630" width="5.75" style="2" customWidth="1"/>
    <col min="631" max="631" width="6.125" style="2" customWidth="1"/>
    <col min="632" max="643" width="6.5" style="2" customWidth="1"/>
    <col min="644" max="644" width="25.625" style="2" customWidth="1"/>
    <col min="645" max="653" width="5.75" style="2" customWidth="1"/>
    <col min="654" max="662" width="8.125" style="2" customWidth="1"/>
    <col min="663" max="663" width="25.625" style="2" customWidth="1"/>
    <col min="664" max="678" width="8.125" style="2" customWidth="1"/>
    <col min="679" max="679" width="25.625" style="2" customWidth="1"/>
    <col min="680" max="694" width="8.125" style="2" customWidth="1"/>
    <col min="695" max="768" width="9" style="2"/>
    <col min="769" max="769" width="27.125" style="2" customWidth="1"/>
    <col min="770" max="770" width="6.625" style="2" customWidth="1"/>
    <col min="771" max="771" width="7.125" style="2" customWidth="1"/>
    <col min="772" max="780" width="6.125" style="2" customWidth="1"/>
    <col min="781" max="781" width="6.75" style="2" customWidth="1"/>
    <col min="782" max="783" width="6.125" style="2" customWidth="1"/>
    <col min="784" max="784" width="6.875" style="2" customWidth="1"/>
    <col min="785" max="785" width="6.125" style="2" customWidth="1"/>
    <col min="786" max="786" width="7.5" style="2" customWidth="1"/>
    <col min="787" max="789" width="6.125" style="2" customWidth="1"/>
    <col min="790" max="790" width="25.25" style="2" customWidth="1"/>
    <col min="791" max="791" width="6.125" style="2" customWidth="1"/>
    <col min="792" max="792" width="5.5" style="2" customWidth="1"/>
    <col min="793" max="794" width="6.125" style="2" customWidth="1"/>
    <col min="795" max="795" width="5.75" style="2" customWidth="1"/>
    <col min="796" max="796" width="6.125" style="2" customWidth="1"/>
    <col min="797" max="797" width="5.75" style="2" customWidth="1"/>
    <col min="798" max="798" width="5.625" style="2" customWidth="1"/>
    <col min="799" max="799" width="6.125" style="2" customWidth="1"/>
    <col min="800" max="800" width="7.125" style="2" customWidth="1"/>
    <col min="801" max="801" width="7.75" style="2" customWidth="1"/>
    <col min="802" max="802" width="7.625" style="2" customWidth="1"/>
    <col min="803" max="803" width="6.375" style="2" customWidth="1"/>
    <col min="804" max="804" width="5.625" style="2" customWidth="1"/>
    <col min="805" max="805" width="6.25" style="2" customWidth="1"/>
    <col min="806" max="806" width="6.125" style="2" customWidth="1"/>
    <col min="807" max="807" width="5.625" style="2" customWidth="1"/>
    <col min="808" max="808" width="6.125" style="2" customWidth="1"/>
    <col min="809" max="810" width="5.625" style="2" customWidth="1"/>
    <col min="811" max="811" width="6.25" style="2" customWidth="1"/>
    <col min="812" max="812" width="25.5" style="2" customWidth="1"/>
    <col min="813" max="815" width="5.625" style="2" customWidth="1"/>
    <col min="816" max="816" width="6.25" style="2" customWidth="1"/>
    <col min="817" max="817" width="5.625" style="2" customWidth="1"/>
    <col min="818" max="818" width="6.375" style="2" customWidth="1"/>
    <col min="819" max="820" width="5.625" style="2" customWidth="1"/>
    <col min="821" max="821" width="6.25" style="2" customWidth="1"/>
    <col min="822" max="823" width="6.125" style="2" customWidth="1"/>
    <col min="824" max="824" width="6.625" style="2" customWidth="1"/>
    <col min="825" max="825" width="6.75" style="2" customWidth="1"/>
    <col min="826" max="826" width="6.5" style="2" customWidth="1"/>
    <col min="827" max="827" width="6.625" style="2" customWidth="1"/>
    <col min="828" max="833" width="6.125" style="2" customWidth="1"/>
    <col min="834" max="834" width="24.625" style="2" customWidth="1"/>
    <col min="835" max="835" width="5.75" style="2" customWidth="1"/>
    <col min="836" max="836" width="5.25" style="2" customWidth="1"/>
    <col min="837" max="838" width="5.75" style="2" customWidth="1"/>
    <col min="839" max="839" width="5.375" style="2" customWidth="1"/>
    <col min="840" max="840" width="5.75" style="2" customWidth="1"/>
    <col min="841" max="841" width="7.375" style="2" customWidth="1"/>
    <col min="842" max="843" width="6.75" style="2" customWidth="1"/>
    <col min="844" max="855" width="6.375" style="2" customWidth="1"/>
    <col min="856" max="856" width="25" style="2" customWidth="1"/>
    <col min="857" max="857" width="6.125" style="2" customWidth="1"/>
    <col min="858" max="858" width="5.75" style="2" customWidth="1"/>
    <col min="859" max="860" width="6.125" style="2" customWidth="1"/>
    <col min="861" max="861" width="5.75" style="2" customWidth="1"/>
    <col min="862" max="862" width="6.25" style="2" customWidth="1"/>
    <col min="863" max="863" width="6.125" style="2" customWidth="1"/>
    <col min="864" max="865" width="5.75" style="2" customWidth="1"/>
    <col min="866" max="877" width="6.5" style="2" customWidth="1"/>
    <col min="878" max="878" width="25.375" style="2" customWidth="1"/>
    <col min="879" max="886" width="5.75" style="2" customWidth="1"/>
    <col min="887" max="887" width="6.125" style="2" customWidth="1"/>
    <col min="888" max="899" width="6.5" style="2" customWidth="1"/>
    <col min="900" max="900" width="25.625" style="2" customWidth="1"/>
    <col min="901" max="909" width="5.75" style="2" customWidth="1"/>
    <col min="910" max="918" width="8.125" style="2" customWidth="1"/>
    <col min="919" max="919" width="25.625" style="2" customWidth="1"/>
    <col min="920" max="934" width="8.125" style="2" customWidth="1"/>
    <col min="935" max="935" width="25.625" style="2" customWidth="1"/>
    <col min="936" max="950" width="8.125" style="2" customWidth="1"/>
    <col min="951" max="1024" width="9" style="2"/>
    <col min="1025" max="1025" width="27.125" style="2" customWidth="1"/>
    <col min="1026" max="1026" width="6.625" style="2" customWidth="1"/>
    <col min="1027" max="1027" width="7.125" style="2" customWidth="1"/>
    <col min="1028" max="1036" width="6.125" style="2" customWidth="1"/>
    <col min="1037" max="1037" width="6.75" style="2" customWidth="1"/>
    <col min="1038" max="1039" width="6.125" style="2" customWidth="1"/>
    <col min="1040" max="1040" width="6.875" style="2" customWidth="1"/>
    <col min="1041" max="1041" width="6.125" style="2" customWidth="1"/>
    <col min="1042" max="1042" width="7.5" style="2" customWidth="1"/>
    <col min="1043" max="1045" width="6.125" style="2" customWidth="1"/>
    <col min="1046" max="1046" width="25.25" style="2" customWidth="1"/>
    <col min="1047" max="1047" width="6.125" style="2" customWidth="1"/>
    <col min="1048" max="1048" width="5.5" style="2" customWidth="1"/>
    <col min="1049" max="1050" width="6.125" style="2" customWidth="1"/>
    <col min="1051" max="1051" width="5.75" style="2" customWidth="1"/>
    <col min="1052" max="1052" width="6.125" style="2" customWidth="1"/>
    <col min="1053" max="1053" width="5.75" style="2" customWidth="1"/>
    <col min="1054" max="1054" width="5.625" style="2" customWidth="1"/>
    <col min="1055" max="1055" width="6.125" style="2" customWidth="1"/>
    <col min="1056" max="1056" width="7.125" style="2" customWidth="1"/>
    <col min="1057" max="1057" width="7.75" style="2" customWidth="1"/>
    <col min="1058" max="1058" width="7.625" style="2" customWidth="1"/>
    <col min="1059" max="1059" width="6.375" style="2" customWidth="1"/>
    <col min="1060" max="1060" width="5.625" style="2" customWidth="1"/>
    <col min="1061" max="1061" width="6.25" style="2" customWidth="1"/>
    <col min="1062" max="1062" width="6.125" style="2" customWidth="1"/>
    <col min="1063" max="1063" width="5.625" style="2" customWidth="1"/>
    <col min="1064" max="1064" width="6.125" style="2" customWidth="1"/>
    <col min="1065" max="1066" width="5.625" style="2" customWidth="1"/>
    <col min="1067" max="1067" width="6.25" style="2" customWidth="1"/>
    <col min="1068" max="1068" width="25.5" style="2" customWidth="1"/>
    <col min="1069" max="1071" width="5.625" style="2" customWidth="1"/>
    <col min="1072" max="1072" width="6.25" style="2" customWidth="1"/>
    <col min="1073" max="1073" width="5.625" style="2" customWidth="1"/>
    <col min="1074" max="1074" width="6.375" style="2" customWidth="1"/>
    <col min="1075" max="1076" width="5.625" style="2" customWidth="1"/>
    <col min="1077" max="1077" width="6.25" style="2" customWidth="1"/>
    <col min="1078" max="1079" width="6.125" style="2" customWidth="1"/>
    <col min="1080" max="1080" width="6.625" style="2" customWidth="1"/>
    <col min="1081" max="1081" width="6.75" style="2" customWidth="1"/>
    <col min="1082" max="1082" width="6.5" style="2" customWidth="1"/>
    <col min="1083" max="1083" width="6.625" style="2" customWidth="1"/>
    <col min="1084" max="1089" width="6.125" style="2" customWidth="1"/>
    <col min="1090" max="1090" width="24.625" style="2" customWidth="1"/>
    <col min="1091" max="1091" width="5.75" style="2" customWidth="1"/>
    <col min="1092" max="1092" width="5.25" style="2" customWidth="1"/>
    <col min="1093" max="1094" width="5.75" style="2" customWidth="1"/>
    <col min="1095" max="1095" width="5.375" style="2" customWidth="1"/>
    <col min="1096" max="1096" width="5.75" style="2" customWidth="1"/>
    <col min="1097" max="1097" width="7.375" style="2" customWidth="1"/>
    <col min="1098" max="1099" width="6.75" style="2" customWidth="1"/>
    <col min="1100" max="1111" width="6.375" style="2" customWidth="1"/>
    <col min="1112" max="1112" width="25" style="2" customWidth="1"/>
    <col min="1113" max="1113" width="6.125" style="2" customWidth="1"/>
    <col min="1114" max="1114" width="5.75" style="2" customWidth="1"/>
    <col min="1115" max="1116" width="6.125" style="2" customWidth="1"/>
    <col min="1117" max="1117" width="5.75" style="2" customWidth="1"/>
    <col min="1118" max="1118" width="6.25" style="2" customWidth="1"/>
    <col min="1119" max="1119" width="6.125" style="2" customWidth="1"/>
    <col min="1120" max="1121" width="5.75" style="2" customWidth="1"/>
    <col min="1122" max="1133" width="6.5" style="2" customWidth="1"/>
    <col min="1134" max="1134" width="25.375" style="2" customWidth="1"/>
    <col min="1135" max="1142" width="5.75" style="2" customWidth="1"/>
    <col min="1143" max="1143" width="6.125" style="2" customWidth="1"/>
    <col min="1144" max="1155" width="6.5" style="2" customWidth="1"/>
    <col min="1156" max="1156" width="25.625" style="2" customWidth="1"/>
    <col min="1157" max="1165" width="5.75" style="2" customWidth="1"/>
    <col min="1166" max="1174" width="8.125" style="2" customWidth="1"/>
    <col min="1175" max="1175" width="25.625" style="2" customWidth="1"/>
    <col min="1176" max="1190" width="8.125" style="2" customWidth="1"/>
    <col min="1191" max="1191" width="25.625" style="2" customWidth="1"/>
    <col min="1192" max="1206" width="8.125" style="2" customWidth="1"/>
    <col min="1207" max="1280" width="9" style="2"/>
    <col min="1281" max="1281" width="27.125" style="2" customWidth="1"/>
    <col min="1282" max="1282" width="6.625" style="2" customWidth="1"/>
    <col min="1283" max="1283" width="7.125" style="2" customWidth="1"/>
    <col min="1284" max="1292" width="6.125" style="2" customWidth="1"/>
    <col min="1293" max="1293" width="6.75" style="2" customWidth="1"/>
    <col min="1294" max="1295" width="6.125" style="2" customWidth="1"/>
    <col min="1296" max="1296" width="6.875" style="2" customWidth="1"/>
    <col min="1297" max="1297" width="6.125" style="2" customWidth="1"/>
    <col min="1298" max="1298" width="7.5" style="2" customWidth="1"/>
    <col min="1299" max="1301" width="6.125" style="2" customWidth="1"/>
    <col min="1302" max="1302" width="25.25" style="2" customWidth="1"/>
    <col min="1303" max="1303" width="6.125" style="2" customWidth="1"/>
    <col min="1304" max="1304" width="5.5" style="2" customWidth="1"/>
    <col min="1305" max="1306" width="6.125" style="2" customWidth="1"/>
    <col min="1307" max="1307" width="5.75" style="2" customWidth="1"/>
    <col min="1308" max="1308" width="6.125" style="2" customWidth="1"/>
    <col min="1309" max="1309" width="5.75" style="2" customWidth="1"/>
    <col min="1310" max="1310" width="5.625" style="2" customWidth="1"/>
    <col min="1311" max="1311" width="6.125" style="2" customWidth="1"/>
    <col min="1312" max="1312" width="7.125" style="2" customWidth="1"/>
    <col min="1313" max="1313" width="7.75" style="2" customWidth="1"/>
    <col min="1314" max="1314" width="7.625" style="2" customWidth="1"/>
    <col min="1315" max="1315" width="6.375" style="2" customWidth="1"/>
    <col min="1316" max="1316" width="5.625" style="2" customWidth="1"/>
    <col min="1317" max="1317" width="6.25" style="2" customWidth="1"/>
    <col min="1318" max="1318" width="6.125" style="2" customWidth="1"/>
    <col min="1319" max="1319" width="5.625" style="2" customWidth="1"/>
    <col min="1320" max="1320" width="6.125" style="2" customWidth="1"/>
    <col min="1321" max="1322" width="5.625" style="2" customWidth="1"/>
    <col min="1323" max="1323" width="6.25" style="2" customWidth="1"/>
    <col min="1324" max="1324" width="25.5" style="2" customWidth="1"/>
    <col min="1325" max="1327" width="5.625" style="2" customWidth="1"/>
    <col min="1328" max="1328" width="6.25" style="2" customWidth="1"/>
    <col min="1329" max="1329" width="5.625" style="2" customWidth="1"/>
    <col min="1330" max="1330" width="6.375" style="2" customWidth="1"/>
    <col min="1331" max="1332" width="5.625" style="2" customWidth="1"/>
    <col min="1333" max="1333" width="6.25" style="2" customWidth="1"/>
    <col min="1334" max="1335" width="6.125" style="2" customWidth="1"/>
    <col min="1336" max="1336" width="6.625" style="2" customWidth="1"/>
    <col min="1337" max="1337" width="6.75" style="2" customWidth="1"/>
    <col min="1338" max="1338" width="6.5" style="2" customWidth="1"/>
    <col min="1339" max="1339" width="6.625" style="2" customWidth="1"/>
    <col min="1340" max="1345" width="6.125" style="2" customWidth="1"/>
    <col min="1346" max="1346" width="24.625" style="2" customWidth="1"/>
    <col min="1347" max="1347" width="5.75" style="2" customWidth="1"/>
    <col min="1348" max="1348" width="5.25" style="2" customWidth="1"/>
    <col min="1349" max="1350" width="5.75" style="2" customWidth="1"/>
    <col min="1351" max="1351" width="5.375" style="2" customWidth="1"/>
    <col min="1352" max="1352" width="5.75" style="2" customWidth="1"/>
    <col min="1353" max="1353" width="7.375" style="2" customWidth="1"/>
    <col min="1354" max="1355" width="6.75" style="2" customWidth="1"/>
    <col min="1356" max="1367" width="6.375" style="2" customWidth="1"/>
    <col min="1368" max="1368" width="25" style="2" customWidth="1"/>
    <col min="1369" max="1369" width="6.125" style="2" customWidth="1"/>
    <col min="1370" max="1370" width="5.75" style="2" customWidth="1"/>
    <col min="1371" max="1372" width="6.125" style="2" customWidth="1"/>
    <col min="1373" max="1373" width="5.75" style="2" customWidth="1"/>
    <col min="1374" max="1374" width="6.25" style="2" customWidth="1"/>
    <col min="1375" max="1375" width="6.125" style="2" customWidth="1"/>
    <col min="1376" max="1377" width="5.75" style="2" customWidth="1"/>
    <col min="1378" max="1389" width="6.5" style="2" customWidth="1"/>
    <col min="1390" max="1390" width="25.375" style="2" customWidth="1"/>
    <col min="1391" max="1398" width="5.75" style="2" customWidth="1"/>
    <col min="1399" max="1399" width="6.125" style="2" customWidth="1"/>
    <col min="1400" max="1411" width="6.5" style="2" customWidth="1"/>
    <col min="1412" max="1412" width="25.625" style="2" customWidth="1"/>
    <col min="1413" max="1421" width="5.75" style="2" customWidth="1"/>
    <col min="1422" max="1430" width="8.125" style="2" customWidth="1"/>
    <col min="1431" max="1431" width="25.625" style="2" customWidth="1"/>
    <col min="1432" max="1446" width="8.125" style="2" customWidth="1"/>
    <col min="1447" max="1447" width="25.625" style="2" customWidth="1"/>
    <col min="1448" max="1462" width="8.125" style="2" customWidth="1"/>
    <col min="1463" max="1536" width="9" style="2"/>
    <col min="1537" max="1537" width="27.125" style="2" customWidth="1"/>
    <col min="1538" max="1538" width="6.625" style="2" customWidth="1"/>
    <col min="1539" max="1539" width="7.125" style="2" customWidth="1"/>
    <col min="1540" max="1548" width="6.125" style="2" customWidth="1"/>
    <col min="1549" max="1549" width="6.75" style="2" customWidth="1"/>
    <col min="1550" max="1551" width="6.125" style="2" customWidth="1"/>
    <col min="1552" max="1552" width="6.875" style="2" customWidth="1"/>
    <col min="1553" max="1553" width="6.125" style="2" customWidth="1"/>
    <col min="1554" max="1554" width="7.5" style="2" customWidth="1"/>
    <col min="1555" max="1557" width="6.125" style="2" customWidth="1"/>
    <col min="1558" max="1558" width="25.25" style="2" customWidth="1"/>
    <col min="1559" max="1559" width="6.125" style="2" customWidth="1"/>
    <col min="1560" max="1560" width="5.5" style="2" customWidth="1"/>
    <col min="1561" max="1562" width="6.125" style="2" customWidth="1"/>
    <col min="1563" max="1563" width="5.75" style="2" customWidth="1"/>
    <col min="1564" max="1564" width="6.125" style="2" customWidth="1"/>
    <col min="1565" max="1565" width="5.75" style="2" customWidth="1"/>
    <col min="1566" max="1566" width="5.625" style="2" customWidth="1"/>
    <col min="1567" max="1567" width="6.125" style="2" customWidth="1"/>
    <col min="1568" max="1568" width="7.125" style="2" customWidth="1"/>
    <col min="1569" max="1569" width="7.75" style="2" customWidth="1"/>
    <col min="1570" max="1570" width="7.625" style="2" customWidth="1"/>
    <col min="1571" max="1571" width="6.375" style="2" customWidth="1"/>
    <col min="1572" max="1572" width="5.625" style="2" customWidth="1"/>
    <col min="1573" max="1573" width="6.25" style="2" customWidth="1"/>
    <col min="1574" max="1574" width="6.125" style="2" customWidth="1"/>
    <col min="1575" max="1575" width="5.625" style="2" customWidth="1"/>
    <col min="1576" max="1576" width="6.125" style="2" customWidth="1"/>
    <col min="1577" max="1578" width="5.625" style="2" customWidth="1"/>
    <col min="1579" max="1579" width="6.25" style="2" customWidth="1"/>
    <col min="1580" max="1580" width="25.5" style="2" customWidth="1"/>
    <col min="1581" max="1583" width="5.625" style="2" customWidth="1"/>
    <col min="1584" max="1584" width="6.25" style="2" customWidth="1"/>
    <col min="1585" max="1585" width="5.625" style="2" customWidth="1"/>
    <col min="1586" max="1586" width="6.375" style="2" customWidth="1"/>
    <col min="1587" max="1588" width="5.625" style="2" customWidth="1"/>
    <col min="1589" max="1589" width="6.25" style="2" customWidth="1"/>
    <col min="1590" max="1591" width="6.125" style="2" customWidth="1"/>
    <col min="1592" max="1592" width="6.625" style="2" customWidth="1"/>
    <col min="1593" max="1593" width="6.75" style="2" customWidth="1"/>
    <col min="1594" max="1594" width="6.5" style="2" customWidth="1"/>
    <col min="1595" max="1595" width="6.625" style="2" customWidth="1"/>
    <col min="1596" max="1601" width="6.125" style="2" customWidth="1"/>
    <col min="1602" max="1602" width="24.625" style="2" customWidth="1"/>
    <col min="1603" max="1603" width="5.75" style="2" customWidth="1"/>
    <col min="1604" max="1604" width="5.25" style="2" customWidth="1"/>
    <col min="1605" max="1606" width="5.75" style="2" customWidth="1"/>
    <col min="1607" max="1607" width="5.375" style="2" customWidth="1"/>
    <col min="1608" max="1608" width="5.75" style="2" customWidth="1"/>
    <col min="1609" max="1609" width="7.375" style="2" customWidth="1"/>
    <col min="1610" max="1611" width="6.75" style="2" customWidth="1"/>
    <col min="1612" max="1623" width="6.375" style="2" customWidth="1"/>
    <col min="1624" max="1624" width="25" style="2" customWidth="1"/>
    <col min="1625" max="1625" width="6.125" style="2" customWidth="1"/>
    <col min="1626" max="1626" width="5.75" style="2" customWidth="1"/>
    <col min="1627" max="1628" width="6.125" style="2" customWidth="1"/>
    <col min="1629" max="1629" width="5.75" style="2" customWidth="1"/>
    <col min="1630" max="1630" width="6.25" style="2" customWidth="1"/>
    <col min="1631" max="1631" width="6.125" style="2" customWidth="1"/>
    <col min="1632" max="1633" width="5.75" style="2" customWidth="1"/>
    <col min="1634" max="1645" width="6.5" style="2" customWidth="1"/>
    <col min="1646" max="1646" width="25.375" style="2" customWidth="1"/>
    <col min="1647" max="1654" width="5.75" style="2" customWidth="1"/>
    <col min="1655" max="1655" width="6.125" style="2" customWidth="1"/>
    <col min="1656" max="1667" width="6.5" style="2" customWidth="1"/>
    <col min="1668" max="1668" width="25.625" style="2" customWidth="1"/>
    <col min="1669" max="1677" width="5.75" style="2" customWidth="1"/>
    <col min="1678" max="1686" width="8.125" style="2" customWidth="1"/>
    <col min="1687" max="1687" width="25.625" style="2" customWidth="1"/>
    <col min="1688" max="1702" width="8.125" style="2" customWidth="1"/>
    <col min="1703" max="1703" width="25.625" style="2" customWidth="1"/>
    <col min="1704" max="1718" width="8.125" style="2" customWidth="1"/>
    <col min="1719" max="1792" width="9" style="2"/>
    <col min="1793" max="1793" width="27.125" style="2" customWidth="1"/>
    <col min="1794" max="1794" width="6.625" style="2" customWidth="1"/>
    <col min="1795" max="1795" width="7.125" style="2" customWidth="1"/>
    <col min="1796" max="1804" width="6.125" style="2" customWidth="1"/>
    <col min="1805" max="1805" width="6.75" style="2" customWidth="1"/>
    <col min="1806" max="1807" width="6.125" style="2" customWidth="1"/>
    <col min="1808" max="1808" width="6.875" style="2" customWidth="1"/>
    <col min="1809" max="1809" width="6.125" style="2" customWidth="1"/>
    <col min="1810" max="1810" width="7.5" style="2" customWidth="1"/>
    <col min="1811" max="1813" width="6.125" style="2" customWidth="1"/>
    <col min="1814" max="1814" width="25.25" style="2" customWidth="1"/>
    <col min="1815" max="1815" width="6.125" style="2" customWidth="1"/>
    <col min="1816" max="1816" width="5.5" style="2" customWidth="1"/>
    <col min="1817" max="1818" width="6.125" style="2" customWidth="1"/>
    <col min="1819" max="1819" width="5.75" style="2" customWidth="1"/>
    <col min="1820" max="1820" width="6.125" style="2" customWidth="1"/>
    <col min="1821" max="1821" width="5.75" style="2" customWidth="1"/>
    <col min="1822" max="1822" width="5.625" style="2" customWidth="1"/>
    <col min="1823" max="1823" width="6.125" style="2" customWidth="1"/>
    <col min="1824" max="1824" width="7.125" style="2" customWidth="1"/>
    <col min="1825" max="1825" width="7.75" style="2" customWidth="1"/>
    <col min="1826" max="1826" width="7.625" style="2" customWidth="1"/>
    <col min="1827" max="1827" width="6.375" style="2" customWidth="1"/>
    <col min="1828" max="1828" width="5.625" style="2" customWidth="1"/>
    <col min="1829" max="1829" width="6.25" style="2" customWidth="1"/>
    <col min="1830" max="1830" width="6.125" style="2" customWidth="1"/>
    <col min="1831" max="1831" width="5.625" style="2" customWidth="1"/>
    <col min="1832" max="1832" width="6.125" style="2" customWidth="1"/>
    <col min="1833" max="1834" width="5.625" style="2" customWidth="1"/>
    <col min="1835" max="1835" width="6.25" style="2" customWidth="1"/>
    <col min="1836" max="1836" width="25.5" style="2" customWidth="1"/>
    <col min="1837" max="1839" width="5.625" style="2" customWidth="1"/>
    <col min="1840" max="1840" width="6.25" style="2" customWidth="1"/>
    <col min="1841" max="1841" width="5.625" style="2" customWidth="1"/>
    <col min="1842" max="1842" width="6.375" style="2" customWidth="1"/>
    <col min="1843" max="1844" width="5.625" style="2" customWidth="1"/>
    <col min="1845" max="1845" width="6.25" style="2" customWidth="1"/>
    <col min="1846" max="1847" width="6.125" style="2" customWidth="1"/>
    <col min="1848" max="1848" width="6.625" style="2" customWidth="1"/>
    <col min="1849" max="1849" width="6.75" style="2" customWidth="1"/>
    <col min="1850" max="1850" width="6.5" style="2" customWidth="1"/>
    <col min="1851" max="1851" width="6.625" style="2" customWidth="1"/>
    <col min="1852" max="1857" width="6.125" style="2" customWidth="1"/>
    <col min="1858" max="1858" width="24.625" style="2" customWidth="1"/>
    <col min="1859" max="1859" width="5.75" style="2" customWidth="1"/>
    <col min="1860" max="1860" width="5.25" style="2" customWidth="1"/>
    <col min="1861" max="1862" width="5.75" style="2" customWidth="1"/>
    <col min="1863" max="1863" width="5.375" style="2" customWidth="1"/>
    <col min="1864" max="1864" width="5.75" style="2" customWidth="1"/>
    <col min="1865" max="1865" width="7.375" style="2" customWidth="1"/>
    <col min="1866" max="1867" width="6.75" style="2" customWidth="1"/>
    <col min="1868" max="1879" width="6.375" style="2" customWidth="1"/>
    <col min="1880" max="1880" width="25" style="2" customWidth="1"/>
    <col min="1881" max="1881" width="6.125" style="2" customWidth="1"/>
    <col min="1882" max="1882" width="5.75" style="2" customWidth="1"/>
    <col min="1883" max="1884" width="6.125" style="2" customWidth="1"/>
    <col min="1885" max="1885" width="5.75" style="2" customWidth="1"/>
    <col min="1886" max="1886" width="6.25" style="2" customWidth="1"/>
    <col min="1887" max="1887" width="6.125" style="2" customWidth="1"/>
    <col min="1888" max="1889" width="5.75" style="2" customWidth="1"/>
    <col min="1890" max="1901" width="6.5" style="2" customWidth="1"/>
    <col min="1902" max="1902" width="25.375" style="2" customWidth="1"/>
    <col min="1903" max="1910" width="5.75" style="2" customWidth="1"/>
    <col min="1911" max="1911" width="6.125" style="2" customWidth="1"/>
    <col min="1912" max="1923" width="6.5" style="2" customWidth="1"/>
    <col min="1924" max="1924" width="25.625" style="2" customWidth="1"/>
    <col min="1925" max="1933" width="5.75" style="2" customWidth="1"/>
    <col min="1934" max="1942" width="8.125" style="2" customWidth="1"/>
    <col min="1943" max="1943" width="25.625" style="2" customWidth="1"/>
    <col min="1944" max="1958" width="8.125" style="2" customWidth="1"/>
    <col min="1959" max="1959" width="25.625" style="2" customWidth="1"/>
    <col min="1960" max="1974" width="8.125" style="2" customWidth="1"/>
    <col min="1975" max="2048" width="9" style="2"/>
    <col min="2049" max="2049" width="27.125" style="2" customWidth="1"/>
    <col min="2050" max="2050" width="6.625" style="2" customWidth="1"/>
    <col min="2051" max="2051" width="7.125" style="2" customWidth="1"/>
    <col min="2052" max="2060" width="6.125" style="2" customWidth="1"/>
    <col min="2061" max="2061" width="6.75" style="2" customWidth="1"/>
    <col min="2062" max="2063" width="6.125" style="2" customWidth="1"/>
    <col min="2064" max="2064" width="6.875" style="2" customWidth="1"/>
    <col min="2065" max="2065" width="6.125" style="2" customWidth="1"/>
    <col min="2066" max="2066" width="7.5" style="2" customWidth="1"/>
    <col min="2067" max="2069" width="6.125" style="2" customWidth="1"/>
    <col min="2070" max="2070" width="25.25" style="2" customWidth="1"/>
    <col min="2071" max="2071" width="6.125" style="2" customWidth="1"/>
    <col min="2072" max="2072" width="5.5" style="2" customWidth="1"/>
    <col min="2073" max="2074" width="6.125" style="2" customWidth="1"/>
    <col min="2075" max="2075" width="5.75" style="2" customWidth="1"/>
    <col min="2076" max="2076" width="6.125" style="2" customWidth="1"/>
    <col min="2077" max="2077" width="5.75" style="2" customWidth="1"/>
    <col min="2078" max="2078" width="5.625" style="2" customWidth="1"/>
    <col min="2079" max="2079" width="6.125" style="2" customWidth="1"/>
    <col min="2080" max="2080" width="7.125" style="2" customWidth="1"/>
    <col min="2081" max="2081" width="7.75" style="2" customWidth="1"/>
    <col min="2082" max="2082" width="7.625" style="2" customWidth="1"/>
    <col min="2083" max="2083" width="6.375" style="2" customWidth="1"/>
    <col min="2084" max="2084" width="5.625" style="2" customWidth="1"/>
    <col min="2085" max="2085" width="6.25" style="2" customWidth="1"/>
    <col min="2086" max="2086" width="6.125" style="2" customWidth="1"/>
    <col min="2087" max="2087" width="5.625" style="2" customWidth="1"/>
    <col min="2088" max="2088" width="6.125" style="2" customWidth="1"/>
    <col min="2089" max="2090" width="5.625" style="2" customWidth="1"/>
    <col min="2091" max="2091" width="6.25" style="2" customWidth="1"/>
    <col min="2092" max="2092" width="25.5" style="2" customWidth="1"/>
    <col min="2093" max="2095" width="5.625" style="2" customWidth="1"/>
    <col min="2096" max="2096" width="6.25" style="2" customWidth="1"/>
    <col min="2097" max="2097" width="5.625" style="2" customWidth="1"/>
    <col min="2098" max="2098" width="6.375" style="2" customWidth="1"/>
    <col min="2099" max="2100" width="5.625" style="2" customWidth="1"/>
    <col min="2101" max="2101" width="6.25" style="2" customWidth="1"/>
    <col min="2102" max="2103" width="6.125" style="2" customWidth="1"/>
    <col min="2104" max="2104" width="6.625" style="2" customWidth="1"/>
    <col min="2105" max="2105" width="6.75" style="2" customWidth="1"/>
    <col min="2106" max="2106" width="6.5" style="2" customWidth="1"/>
    <col min="2107" max="2107" width="6.625" style="2" customWidth="1"/>
    <col min="2108" max="2113" width="6.125" style="2" customWidth="1"/>
    <col min="2114" max="2114" width="24.625" style="2" customWidth="1"/>
    <col min="2115" max="2115" width="5.75" style="2" customWidth="1"/>
    <col min="2116" max="2116" width="5.25" style="2" customWidth="1"/>
    <col min="2117" max="2118" width="5.75" style="2" customWidth="1"/>
    <col min="2119" max="2119" width="5.375" style="2" customWidth="1"/>
    <col min="2120" max="2120" width="5.75" style="2" customWidth="1"/>
    <col min="2121" max="2121" width="7.375" style="2" customWidth="1"/>
    <col min="2122" max="2123" width="6.75" style="2" customWidth="1"/>
    <col min="2124" max="2135" width="6.375" style="2" customWidth="1"/>
    <col min="2136" max="2136" width="25" style="2" customWidth="1"/>
    <col min="2137" max="2137" width="6.125" style="2" customWidth="1"/>
    <col min="2138" max="2138" width="5.75" style="2" customWidth="1"/>
    <col min="2139" max="2140" width="6.125" style="2" customWidth="1"/>
    <col min="2141" max="2141" width="5.75" style="2" customWidth="1"/>
    <col min="2142" max="2142" width="6.25" style="2" customWidth="1"/>
    <col min="2143" max="2143" width="6.125" style="2" customWidth="1"/>
    <col min="2144" max="2145" width="5.75" style="2" customWidth="1"/>
    <col min="2146" max="2157" width="6.5" style="2" customWidth="1"/>
    <col min="2158" max="2158" width="25.375" style="2" customWidth="1"/>
    <col min="2159" max="2166" width="5.75" style="2" customWidth="1"/>
    <col min="2167" max="2167" width="6.125" style="2" customWidth="1"/>
    <col min="2168" max="2179" width="6.5" style="2" customWidth="1"/>
    <col min="2180" max="2180" width="25.625" style="2" customWidth="1"/>
    <col min="2181" max="2189" width="5.75" style="2" customWidth="1"/>
    <col min="2190" max="2198" width="8.125" style="2" customWidth="1"/>
    <col min="2199" max="2199" width="25.625" style="2" customWidth="1"/>
    <col min="2200" max="2214" width="8.125" style="2" customWidth="1"/>
    <col min="2215" max="2215" width="25.625" style="2" customWidth="1"/>
    <col min="2216" max="2230" width="8.125" style="2" customWidth="1"/>
    <col min="2231" max="2304" width="9" style="2"/>
    <col min="2305" max="2305" width="27.125" style="2" customWidth="1"/>
    <col min="2306" max="2306" width="6.625" style="2" customWidth="1"/>
    <col min="2307" max="2307" width="7.125" style="2" customWidth="1"/>
    <col min="2308" max="2316" width="6.125" style="2" customWidth="1"/>
    <col min="2317" max="2317" width="6.75" style="2" customWidth="1"/>
    <col min="2318" max="2319" width="6.125" style="2" customWidth="1"/>
    <col min="2320" max="2320" width="6.875" style="2" customWidth="1"/>
    <col min="2321" max="2321" width="6.125" style="2" customWidth="1"/>
    <col min="2322" max="2322" width="7.5" style="2" customWidth="1"/>
    <col min="2323" max="2325" width="6.125" style="2" customWidth="1"/>
    <col min="2326" max="2326" width="25.25" style="2" customWidth="1"/>
    <col min="2327" max="2327" width="6.125" style="2" customWidth="1"/>
    <col min="2328" max="2328" width="5.5" style="2" customWidth="1"/>
    <col min="2329" max="2330" width="6.125" style="2" customWidth="1"/>
    <col min="2331" max="2331" width="5.75" style="2" customWidth="1"/>
    <col min="2332" max="2332" width="6.125" style="2" customWidth="1"/>
    <col min="2333" max="2333" width="5.75" style="2" customWidth="1"/>
    <col min="2334" max="2334" width="5.625" style="2" customWidth="1"/>
    <col min="2335" max="2335" width="6.125" style="2" customWidth="1"/>
    <col min="2336" max="2336" width="7.125" style="2" customWidth="1"/>
    <col min="2337" max="2337" width="7.75" style="2" customWidth="1"/>
    <col min="2338" max="2338" width="7.625" style="2" customWidth="1"/>
    <col min="2339" max="2339" width="6.375" style="2" customWidth="1"/>
    <col min="2340" max="2340" width="5.625" style="2" customWidth="1"/>
    <col min="2341" max="2341" width="6.25" style="2" customWidth="1"/>
    <col min="2342" max="2342" width="6.125" style="2" customWidth="1"/>
    <col min="2343" max="2343" width="5.625" style="2" customWidth="1"/>
    <col min="2344" max="2344" width="6.125" style="2" customWidth="1"/>
    <col min="2345" max="2346" width="5.625" style="2" customWidth="1"/>
    <col min="2347" max="2347" width="6.25" style="2" customWidth="1"/>
    <col min="2348" max="2348" width="25.5" style="2" customWidth="1"/>
    <col min="2349" max="2351" width="5.625" style="2" customWidth="1"/>
    <col min="2352" max="2352" width="6.25" style="2" customWidth="1"/>
    <col min="2353" max="2353" width="5.625" style="2" customWidth="1"/>
    <col min="2354" max="2354" width="6.375" style="2" customWidth="1"/>
    <col min="2355" max="2356" width="5.625" style="2" customWidth="1"/>
    <col min="2357" max="2357" width="6.25" style="2" customWidth="1"/>
    <col min="2358" max="2359" width="6.125" style="2" customWidth="1"/>
    <col min="2360" max="2360" width="6.625" style="2" customWidth="1"/>
    <col min="2361" max="2361" width="6.75" style="2" customWidth="1"/>
    <col min="2362" max="2362" width="6.5" style="2" customWidth="1"/>
    <col min="2363" max="2363" width="6.625" style="2" customWidth="1"/>
    <col min="2364" max="2369" width="6.125" style="2" customWidth="1"/>
    <col min="2370" max="2370" width="24.625" style="2" customWidth="1"/>
    <col min="2371" max="2371" width="5.75" style="2" customWidth="1"/>
    <col min="2372" max="2372" width="5.25" style="2" customWidth="1"/>
    <col min="2373" max="2374" width="5.75" style="2" customWidth="1"/>
    <col min="2375" max="2375" width="5.375" style="2" customWidth="1"/>
    <col min="2376" max="2376" width="5.75" style="2" customWidth="1"/>
    <col min="2377" max="2377" width="7.375" style="2" customWidth="1"/>
    <col min="2378" max="2379" width="6.75" style="2" customWidth="1"/>
    <col min="2380" max="2391" width="6.375" style="2" customWidth="1"/>
    <col min="2392" max="2392" width="25" style="2" customWidth="1"/>
    <col min="2393" max="2393" width="6.125" style="2" customWidth="1"/>
    <col min="2394" max="2394" width="5.75" style="2" customWidth="1"/>
    <col min="2395" max="2396" width="6.125" style="2" customWidth="1"/>
    <col min="2397" max="2397" width="5.75" style="2" customWidth="1"/>
    <col min="2398" max="2398" width="6.25" style="2" customWidth="1"/>
    <col min="2399" max="2399" width="6.125" style="2" customWidth="1"/>
    <col min="2400" max="2401" width="5.75" style="2" customWidth="1"/>
    <col min="2402" max="2413" width="6.5" style="2" customWidth="1"/>
    <col min="2414" max="2414" width="25.375" style="2" customWidth="1"/>
    <col min="2415" max="2422" width="5.75" style="2" customWidth="1"/>
    <col min="2423" max="2423" width="6.125" style="2" customWidth="1"/>
    <col min="2424" max="2435" width="6.5" style="2" customWidth="1"/>
    <col min="2436" max="2436" width="25.625" style="2" customWidth="1"/>
    <col min="2437" max="2445" width="5.75" style="2" customWidth="1"/>
    <col min="2446" max="2454" width="8.125" style="2" customWidth="1"/>
    <col min="2455" max="2455" width="25.625" style="2" customWidth="1"/>
    <col min="2456" max="2470" width="8.125" style="2" customWidth="1"/>
    <col min="2471" max="2471" width="25.625" style="2" customWidth="1"/>
    <col min="2472" max="2486" width="8.125" style="2" customWidth="1"/>
    <col min="2487" max="2560" width="9" style="2"/>
    <col min="2561" max="2561" width="27.125" style="2" customWidth="1"/>
    <col min="2562" max="2562" width="6.625" style="2" customWidth="1"/>
    <col min="2563" max="2563" width="7.125" style="2" customWidth="1"/>
    <col min="2564" max="2572" width="6.125" style="2" customWidth="1"/>
    <col min="2573" max="2573" width="6.75" style="2" customWidth="1"/>
    <col min="2574" max="2575" width="6.125" style="2" customWidth="1"/>
    <col min="2576" max="2576" width="6.875" style="2" customWidth="1"/>
    <col min="2577" max="2577" width="6.125" style="2" customWidth="1"/>
    <col min="2578" max="2578" width="7.5" style="2" customWidth="1"/>
    <col min="2579" max="2581" width="6.125" style="2" customWidth="1"/>
    <col min="2582" max="2582" width="25.25" style="2" customWidth="1"/>
    <col min="2583" max="2583" width="6.125" style="2" customWidth="1"/>
    <col min="2584" max="2584" width="5.5" style="2" customWidth="1"/>
    <col min="2585" max="2586" width="6.125" style="2" customWidth="1"/>
    <col min="2587" max="2587" width="5.75" style="2" customWidth="1"/>
    <col min="2588" max="2588" width="6.125" style="2" customWidth="1"/>
    <col min="2589" max="2589" width="5.75" style="2" customWidth="1"/>
    <col min="2590" max="2590" width="5.625" style="2" customWidth="1"/>
    <col min="2591" max="2591" width="6.125" style="2" customWidth="1"/>
    <col min="2592" max="2592" width="7.125" style="2" customWidth="1"/>
    <col min="2593" max="2593" width="7.75" style="2" customWidth="1"/>
    <col min="2594" max="2594" width="7.625" style="2" customWidth="1"/>
    <col min="2595" max="2595" width="6.375" style="2" customWidth="1"/>
    <col min="2596" max="2596" width="5.625" style="2" customWidth="1"/>
    <col min="2597" max="2597" width="6.25" style="2" customWidth="1"/>
    <col min="2598" max="2598" width="6.125" style="2" customWidth="1"/>
    <col min="2599" max="2599" width="5.625" style="2" customWidth="1"/>
    <col min="2600" max="2600" width="6.125" style="2" customWidth="1"/>
    <col min="2601" max="2602" width="5.625" style="2" customWidth="1"/>
    <col min="2603" max="2603" width="6.25" style="2" customWidth="1"/>
    <col min="2604" max="2604" width="25.5" style="2" customWidth="1"/>
    <col min="2605" max="2607" width="5.625" style="2" customWidth="1"/>
    <col min="2608" max="2608" width="6.25" style="2" customWidth="1"/>
    <col min="2609" max="2609" width="5.625" style="2" customWidth="1"/>
    <col min="2610" max="2610" width="6.375" style="2" customWidth="1"/>
    <col min="2611" max="2612" width="5.625" style="2" customWidth="1"/>
    <col min="2613" max="2613" width="6.25" style="2" customWidth="1"/>
    <col min="2614" max="2615" width="6.125" style="2" customWidth="1"/>
    <col min="2616" max="2616" width="6.625" style="2" customWidth="1"/>
    <col min="2617" max="2617" width="6.75" style="2" customWidth="1"/>
    <col min="2618" max="2618" width="6.5" style="2" customWidth="1"/>
    <col min="2619" max="2619" width="6.625" style="2" customWidth="1"/>
    <col min="2620" max="2625" width="6.125" style="2" customWidth="1"/>
    <col min="2626" max="2626" width="24.625" style="2" customWidth="1"/>
    <col min="2627" max="2627" width="5.75" style="2" customWidth="1"/>
    <col min="2628" max="2628" width="5.25" style="2" customWidth="1"/>
    <col min="2629" max="2630" width="5.75" style="2" customWidth="1"/>
    <col min="2631" max="2631" width="5.375" style="2" customWidth="1"/>
    <col min="2632" max="2632" width="5.75" style="2" customWidth="1"/>
    <col min="2633" max="2633" width="7.375" style="2" customWidth="1"/>
    <col min="2634" max="2635" width="6.75" style="2" customWidth="1"/>
    <col min="2636" max="2647" width="6.375" style="2" customWidth="1"/>
    <col min="2648" max="2648" width="25" style="2" customWidth="1"/>
    <col min="2649" max="2649" width="6.125" style="2" customWidth="1"/>
    <col min="2650" max="2650" width="5.75" style="2" customWidth="1"/>
    <col min="2651" max="2652" width="6.125" style="2" customWidth="1"/>
    <col min="2653" max="2653" width="5.75" style="2" customWidth="1"/>
    <col min="2654" max="2654" width="6.25" style="2" customWidth="1"/>
    <col min="2655" max="2655" width="6.125" style="2" customWidth="1"/>
    <col min="2656" max="2657" width="5.75" style="2" customWidth="1"/>
    <col min="2658" max="2669" width="6.5" style="2" customWidth="1"/>
    <col min="2670" max="2670" width="25.375" style="2" customWidth="1"/>
    <col min="2671" max="2678" width="5.75" style="2" customWidth="1"/>
    <col min="2679" max="2679" width="6.125" style="2" customWidth="1"/>
    <col min="2680" max="2691" width="6.5" style="2" customWidth="1"/>
    <col min="2692" max="2692" width="25.625" style="2" customWidth="1"/>
    <col min="2693" max="2701" width="5.75" style="2" customWidth="1"/>
    <col min="2702" max="2710" width="8.125" style="2" customWidth="1"/>
    <col min="2711" max="2711" width="25.625" style="2" customWidth="1"/>
    <col min="2712" max="2726" width="8.125" style="2" customWidth="1"/>
    <col min="2727" max="2727" width="25.625" style="2" customWidth="1"/>
    <col min="2728" max="2742" width="8.125" style="2" customWidth="1"/>
    <col min="2743" max="2816" width="9" style="2"/>
    <col min="2817" max="2817" width="27.125" style="2" customWidth="1"/>
    <col min="2818" max="2818" width="6.625" style="2" customWidth="1"/>
    <col min="2819" max="2819" width="7.125" style="2" customWidth="1"/>
    <col min="2820" max="2828" width="6.125" style="2" customWidth="1"/>
    <col min="2829" max="2829" width="6.75" style="2" customWidth="1"/>
    <col min="2830" max="2831" width="6.125" style="2" customWidth="1"/>
    <col min="2832" max="2832" width="6.875" style="2" customWidth="1"/>
    <col min="2833" max="2833" width="6.125" style="2" customWidth="1"/>
    <col min="2834" max="2834" width="7.5" style="2" customWidth="1"/>
    <col min="2835" max="2837" width="6.125" style="2" customWidth="1"/>
    <col min="2838" max="2838" width="25.25" style="2" customWidth="1"/>
    <col min="2839" max="2839" width="6.125" style="2" customWidth="1"/>
    <col min="2840" max="2840" width="5.5" style="2" customWidth="1"/>
    <col min="2841" max="2842" width="6.125" style="2" customWidth="1"/>
    <col min="2843" max="2843" width="5.75" style="2" customWidth="1"/>
    <col min="2844" max="2844" width="6.125" style="2" customWidth="1"/>
    <col min="2845" max="2845" width="5.75" style="2" customWidth="1"/>
    <col min="2846" max="2846" width="5.625" style="2" customWidth="1"/>
    <col min="2847" max="2847" width="6.125" style="2" customWidth="1"/>
    <col min="2848" max="2848" width="7.125" style="2" customWidth="1"/>
    <col min="2849" max="2849" width="7.75" style="2" customWidth="1"/>
    <col min="2850" max="2850" width="7.625" style="2" customWidth="1"/>
    <col min="2851" max="2851" width="6.375" style="2" customWidth="1"/>
    <col min="2852" max="2852" width="5.625" style="2" customWidth="1"/>
    <col min="2853" max="2853" width="6.25" style="2" customWidth="1"/>
    <col min="2854" max="2854" width="6.125" style="2" customWidth="1"/>
    <col min="2855" max="2855" width="5.625" style="2" customWidth="1"/>
    <col min="2856" max="2856" width="6.125" style="2" customWidth="1"/>
    <col min="2857" max="2858" width="5.625" style="2" customWidth="1"/>
    <col min="2859" max="2859" width="6.25" style="2" customWidth="1"/>
    <col min="2860" max="2860" width="25.5" style="2" customWidth="1"/>
    <col min="2861" max="2863" width="5.625" style="2" customWidth="1"/>
    <col min="2864" max="2864" width="6.25" style="2" customWidth="1"/>
    <col min="2865" max="2865" width="5.625" style="2" customWidth="1"/>
    <col min="2866" max="2866" width="6.375" style="2" customWidth="1"/>
    <col min="2867" max="2868" width="5.625" style="2" customWidth="1"/>
    <col min="2869" max="2869" width="6.25" style="2" customWidth="1"/>
    <col min="2870" max="2871" width="6.125" style="2" customWidth="1"/>
    <col min="2872" max="2872" width="6.625" style="2" customWidth="1"/>
    <col min="2873" max="2873" width="6.75" style="2" customWidth="1"/>
    <col min="2874" max="2874" width="6.5" style="2" customWidth="1"/>
    <col min="2875" max="2875" width="6.625" style="2" customWidth="1"/>
    <col min="2876" max="2881" width="6.125" style="2" customWidth="1"/>
    <col min="2882" max="2882" width="24.625" style="2" customWidth="1"/>
    <col min="2883" max="2883" width="5.75" style="2" customWidth="1"/>
    <col min="2884" max="2884" width="5.25" style="2" customWidth="1"/>
    <col min="2885" max="2886" width="5.75" style="2" customWidth="1"/>
    <col min="2887" max="2887" width="5.375" style="2" customWidth="1"/>
    <col min="2888" max="2888" width="5.75" style="2" customWidth="1"/>
    <col min="2889" max="2889" width="7.375" style="2" customWidth="1"/>
    <col min="2890" max="2891" width="6.75" style="2" customWidth="1"/>
    <col min="2892" max="2903" width="6.375" style="2" customWidth="1"/>
    <col min="2904" max="2904" width="25" style="2" customWidth="1"/>
    <col min="2905" max="2905" width="6.125" style="2" customWidth="1"/>
    <col min="2906" max="2906" width="5.75" style="2" customWidth="1"/>
    <col min="2907" max="2908" width="6.125" style="2" customWidth="1"/>
    <col min="2909" max="2909" width="5.75" style="2" customWidth="1"/>
    <col min="2910" max="2910" width="6.25" style="2" customWidth="1"/>
    <col min="2911" max="2911" width="6.125" style="2" customWidth="1"/>
    <col min="2912" max="2913" width="5.75" style="2" customWidth="1"/>
    <col min="2914" max="2925" width="6.5" style="2" customWidth="1"/>
    <col min="2926" max="2926" width="25.375" style="2" customWidth="1"/>
    <col min="2927" max="2934" width="5.75" style="2" customWidth="1"/>
    <col min="2935" max="2935" width="6.125" style="2" customWidth="1"/>
    <col min="2936" max="2947" width="6.5" style="2" customWidth="1"/>
    <col min="2948" max="2948" width="25.625" style="2" customWidth="1"/>
    <col min="2949" max="2957" width="5.75" style="2" customWidth="1"/>
    <col min="2958" max="2966" width="8.125" style="2" customWidth="1"/>
    <col min="2967" max="2967" width="25.625" style="2" customWidth="1"/>
    <col min="2968" max="2982" width="8.125" style="2" customWidth="1"/>
    <col min="2983" max="2983" width="25.625" style="2" customWidth="1"/>
    <col min="2984" max="2998" width="8.125" style="2" customWidth="1"/>
    <col min="2999" max="3072" width="9" style="2"/>
    <col min="3073" max="3073" width="27.125" style="2" customWidth="1"/>
    <col min="3074" max="3074" width="6.625" style="2" customWidth="1"/>
    <col min="3075" max="3075" width="7.125" style="2" customWidth="1"/>
    <col min="3076" max="3084" width="6.125" style="2" customWidth="1"/>
    <col min="3085" max="3085" width="6.75" style="2" customWidth="1"/>
    <col min="3086" max="3087" width="6.125" style="2" customWidth="1"/>
    <col min="3088" max="3088" width="6.875" style="2" customWidth="1"/>
    <col min="3089" max="3089" width="6.125" style="2" customWidth="1"/>
    <col min="3090" max="3090" width="7.5" style="2" customWidth="1"/>
    <col min="3091" max="3093" width="6.125" style="2" customWidth="1"/>
    <col min="3094" max="3094" width="25.25" style="2" customWidth="1"/>
    <col min="3095" max="3095" width="6.125" style="2" customWidth="1"/>
    <col min="3096" max="3096" width="5.5" style="2" customWidth="1"/>
    <col min="3097" max="3098" width="6.125" style="2" customWidth="1"/>
    <col min="3099" max="3099" width="5.75" style="2" customWidth="1"/>
    <col min="3100" max="3100" width="6.125" style="2" customWidth="1"/>
    <col min="3101" max="3101" width="5.75" style="2" customWidth="1"/>
    <col min="3102" max="3102" width="5.625" style="2" customWidth="1"/>
    <col min="3103" max="3103" width="6.125" style="2" customWidth="1"/>
    <col min="3104" max="3104" width="7.125" style="2" customWidth="1"/>
    <col min="3105" max="3105" width="7.75" style="2" customWidth="1"/>
    <col min="3106" max="3106" width="7.625" style="2" customWidth="1"/>
    <col min="3107" max="3107" width="6.375" style="2" customWidth="1"/>
    <col min="3108" max="3108" width="5.625" style="2" customWidth="1"/>
    <col min="3109" max="3109" width="6.25" style="2" customWidth="1"/>
    <col min="3110" max="3110" width="6.125" style="2" customWidth="1"/>
    <col min="3111" max="3111" width="5.625" style="2" customWidth="1"/>
    <col min="3112" max="3112" width="6.125" style="2" customWidth="1"/>
    <col min="3113" max="3114" width="5.625" style="2" customWidth="1"/>
    <col min="3115" max="3115" width="6.25" style="2" customWidth="1"/>
    <col min="3116" max="3116" width="25.5" style="2" customWidth="1"/>
    <col min="3117" max="3119" width="5.625" style="2" customWidth="1"/>
    <col min="3120" max="3120" width="6.25" style="2" customWidth="1"/>
    <col min="3121" max="3121" width="5.625" style="2" customWidth="1"/>
    <col min="3122" max="3122" width="6.375" style="2" customWidth="1"/>
    <col min="3123" max="3124" width="5.625" style="2" customWidth="1"/>
    <col min="3125" max="3125" width="6.25" style="2" customWidth="1"/>
    <col min="3126" max="3127" width="6.125" style="2" customWidth="1"/>
    <col min="3128" max="3128" width="6.625" style="2" customWidth="1"/>
    <col min="3129" max="3129" width="6.75" style="2" customWidth="1"/>
    <col min="3130" max="3130" width="6.5" style="2" customWidth="1"/>
    <col min="3131" max="3131" width="6.625" style="2" customWidth="1"/>
    <col min="3132" max="3137" width="6.125" style="2" customWidth="1"/>
    <col min="3138" max="3138" width="24.625" style="2" customWidth="1"/>
    <col min="3139" max="3139" width="5.75" style="2" customWidth="1"/>
    <col min="3140" max="3140" width="5.25" style="2" customWidth="1"/>
    <col min="3141" max="3142" width="5.75" style="2" customWidth="1"/>
    <col min="3143" max="3143" width="5.375" style="2" customWidth="1"/>
    <col min="3144" max="3144" width="5.75" style="2" customWidth="1"/>
    <col min="3145" max="3145" width="7.375" style="2" customWidth="1"/>
    <col min="3146" max="3147" width="6.75" style="2" customWidth="1"/>
    <col min="3148" max="3159" width="6.375" style="2" customWidth="1"/>
    <col min="3160" max="3160" width="25" style="2" customWidth="1"/>
    <col min="3161" max="3161" width="6.125" style="2" customWidth="1"/>
    <col min="3162" max="3162" width="5.75" style="2" customWidth="1"/>
    <col min="3163" max="3164" width="6.125" style="2" customWidth="1"/>
    <col min="3165" max="3165" width="5.75" style="2" customWidth="1"/>
    <col min="3166" max="3166" width="6.25" style="2" customWidth="1"/>
    <col min="3167" max="3167" width="6.125" style="2" customWidth="1"/>
    <col min="3168" max="3169" width="5.75" style="2" customWidth="1"/>
    <col min="3170" max="3181" width="6.5" style="2" customWidth="1"/>
    <col min="3182" max="3182" width="25.375" style="2" customWidth="1"/>
    <col min="3183" max="3190" width="5.75" style="2" customWidth="1"/>
    <col min="3191" max="3191" width="6.125" style="2" customWidth="1"/>
    <col min="3192" max="3203" width="6.5" style="2" customWidth="1"/>
    <col min="3204" max="3204" width="25.625" style="2" customWidth="1"/>
    <col min="3205" max="3213" width="5.75" style="2" customWidth="1"/>
    <col min="3214" max="3222" width="8.125" style="2" customWidth="1"/>
    <col min="3223" max="3223" width="25.625" style="2" customWidth="1"/>
    <col min="3224" max="3238" width="8.125" style="2" customWidth="1"/>
    <col min="3239" max="3239" width="25.625" style="2" customWidth="1"/>
    <col min="3240" max="3254" width="8.125" style="2" customWidth="1"/>
    <col min="3255" max="3328" width="9" style="2"/>
    <col min="3329" max="3329" width="27.125" style="2" customWidth="1"/>
    <col min="3330" max="3330" width="6.625" style="2" customWidth="1"/>
    <col min="3331" max="3331" width="7.125" style="2" customWidth="1"/>
    <col min="3332" max="3340" width="6.125" style="2" customWidth="1"/>
    <col min="3341" max="3341" width="6.75" style="2" customWidth="1"/>
    <col min="3342" max="3343" width="6.125" style="2" customWidth="1"/>
    <col min="3344" max="3344" width="6.875" style="2" customWidth="1"/>
    <col min="3345" max="3345" width="6.125" style="2" customWidth="1"/>
    <col min="3346" max="3346" width="7.5" style="2" customWidth="1"/>
    <col min="3347" max="3349" width="6.125" style="2" customWidth="1"/>
    <col min="3350" max="3350" width="25.25" style="2" customWidth="1"/>
    <col min="3351" max="3351" width="6.125" style="2" customWidth="1"/>
    <col min="3352" max="3352" width="5.5" style="2" customWidth="1"/>
    <col min="3353" max="3354" width="6.125" style="2" customWidth="1"/>
    <col min="3355" max="3355" width="5.75" style="2" customWidth="1"/>
    <col min="3356" max="3356" width="6.125" style="2" customWidth="1"/>
    <col min="3357" max="3357" width="5.75" style="2" customWidth="1"/>
    <col min="3358" max="3358" width="5.625" style="2" customWidth="1"/>
    <col min="3359" max="3359" width="6.125" style="2" customWidth="1"/>
    <col min="3360" max="3360" width="7.125" style="2" customWidth="1"/>
    <col min="3361" max="3361" width="7.75" style="2" customWidth="1"/>
    <col min="3362" max="3362" width="7.625" style="2" customWidth="1"/>
    <col min="3363" max="3363" width="6.375" style="2" customWidth="1"/>
    <col min="3364" max="3364" width="5.625" style="2" customWidth="1"/>
    <col min="3365" max="3365" width="6.25" style="2" customWidth="1"/>
    <col min="3366" max="3366" width="6.125" style="2" customWidth="1"/>
    <col min="3367" max="3367" width="5.625" style="2" customWidth="1"/>
    <col min="3368" max="3368" width="6.125" style="2" customWidth="1"/>
    <col min="3369" max="3370" width="5.625" style="2" customWidth="1"/>
    <col min="3371" max="3371" width="6.25" style="2" customWidth="1"/>
    <col min="3372" max="3372" width="25.5" style="2" customWidth="1"/>
    <col min="3373" max="3375" width="5.625" style="2" customWidth="1"/>
    <col min="3376" max="3376" width="6.25" style="2" customWidth="1"/>
    <col min="3377" max="3377" width="5.625" style="2" customWidth="1"/>
    <col min="3378" max="3378" width="6.375" style="2" customWidth="1"/>
    <col min="3379" max="3380" width="5.625" style="2" customWidth="1"/>
    <col min="3381" max="3381" width="6.25" style="2" customWidth="1"/>
    <col min="3382" max="3383" width="6.125" style="2" customWidth="1"/>
    <col min="3384" max="3384" width="6.625" style="2" customWidth="1"/>
    <col min="3385" max="3385" width="6.75" style="2" customWidth="1"/>
    <col min="3386" max="3386" width="6.5" style="2" customWidth="1"/>
    <col min="3387" max="3387" width="6.625" style="2" customWidth="1"/>
    <col min="3388" max="3393" width="6.125" style="2" customWidth="1"/>
    <col min="3394" max="3394" width="24.625" style="2" customWidth="1"/>
    <col min="3395" max="3395" width="5.75" style="2" customWidth="1"/>
    <col min="3396" max="3396" width="5.25" style="2" customWidth="1"/>
    <col min="3397" max="3398" width="5.75" style="2" customWidth="1"/>
    <col min="3399" max="3399" width="5.375" style="2" customWidth="1"/>
    <col min="3400" max="3400" width="5.75" style="2" customWidth="1"/>
    <col min="3401" max="3401" width="7.375" style="2" customWidth="1"/>
    <col min="3402" max="3403" width="6.75" style="2" customWidth="1"/>
    <col min="3404" max="3415" width="6.375" style="2" customWidth="1"/>
    <col min="3416" max="3416" width="25" style="2" customWidth="1"/>
    <col min="3417" max="3417" width="6.125" style="2" customWidth="1"/>
    <col min="3418" max="3418" width="5.75" style="2" customWidth="1"/>
    <col min="3419" max="3420" width="6.125" style="2" customWidth="1"/>
    <col min="3421" max="3421" width="5.75" style="2" customWidth="1"/>
    <col min="3422" max="3422" width="6.25" style="2" customWidth="1"/>
    <col min="3423" max="3423" width="6.125" style="2" customWidth="1"/>
    <col min="3424" max="3425" width="5.75" style="2" customWidth="1"/>
    <col min="3426" max="3437" width="6.5" style="2" customWidth="1"/>
    <col min="3438" max="3438" width="25.375" style="2" customWidth="1"/>
    <col min="3439" max="3446" width="5.75" style="2" customWidth="1"/>
    <col min="3447" max="3447" width="6.125" style="2" customWidth="1"/>
    <col min="3448" max="3459" width="6.5" style="2" customWidth="1"/>
    <col min="3460" max="3460" width="25.625" style="2" customWidth="1"/>
    <col min="3461" max="3469" width="5.75" style="2" customWidth="1"/>
    <col min="3470" max="3478" width="8.125" style="2" customWidth="1"/>
    <col min="3479" max="3479" width="25.625" style="2" customWidth="1"/>
    <col min="3480" max="3494" width="8.125" style="2" customWidth="1"/>
    <col min="3495" max="3495" width="25.625" style="2" customWidth="1"/>
    <col min="3496" max="3510" width="8.125" style="2" customWidth="1"/>
    <col min="3511" max="3584" width="9" style="2"/>
    <col min="3585" max="3585" width="27.125" style="2" customWidth="1"/>
    <col min="3586" max="3586" width="6.625" style="2" customWidth="1"/>
    <col min="3587" max="3587" width="7.125" style="2" customWidth="1"/>
    <col min="3588" max="3596" width="6.125" style="2" customWidth="1"/>
    <col min="3597" max="3597" width="6.75" style="2" customWidth="1"/>
    <col min="3598" max="3599" width="6.125" style="2" customWidth="1"/>
    <col min="3600" max="3600" width="6.875" style="2" customWidth="1"/>
    <col min="3601" max="3601" width="6.125" style="2" customWidth="1"/>
    <col min="3602" max="3602" width="7.5" style="2" customWidth="1"/>
    <col min="3603" max="3605" width="6.125" style="2" customWidth="1"/>
    <col min="3606" max="3606" width="25.25" style="2" customWidth="1"/>
    <col min="3607" max="3607" width="6.125" style="2" customWidth="1"/>
    <col min="3608" max="3608" width="5.5" style="2" customWidth="1"/>
    <col min="3609" max="3610" width="6.125" style="2" customWidth="1"/>
    <col min="3611" max="3611" width="5.75" style="2" customWidth="1"/>
    <col min="3612" max="3612" width="6.125" style="2" customWidth="1"/>
    <col min="3613" max="3613" width="5.75" style="2" customWidth="1"/>
    <col min="3614" max="3614" width="5.625" style="2" customWidth="1"/>
    <col min="3615" max="3615" width="6.125" style="2" customWidth="1"/>
    <col min="3616" max="3616" width="7.125" style="2" customWidth="1"/>
    <col min="3617" max="3617" width="7.75" style="2" customWidth="1"/>
    <col min="3618" max="3618" width="7.625" style="2" customWidth="1"/>
    <col min="3619" max="3619" width="6.375" style="2" customWidth="1"/>
    <col min="3620" max="3620" width="5.625" style="2" customWidth="1"/>
    <col min="3621" max="3621" width="6.25" style="2" customWidth="1"/>
    <col min="3622" max="3622" width="6.125" style="2" customWidth="1"/>
    <col min="3623" max="3623" width="5.625" style="2" customWidth="1"/>
    <col min="3624" max="3624" width="6.125" style="2" customWidth="1"/>
    <col min="3625" max="3626" width="5.625" style="2" customWidth="1"/>
    <col min="3627" max="3627" width="6.25" style="2" customWidth="1"/>
    <col min="3628" max="3628" width="25.5" style="2" customWidth="1"/>
    <col min="3629" max="3631" width="5.625" style="2" customWidth="1"/>
    <col min="3632" max="3632" width="6.25" style="2" customWidth="1"/>
    <col min="3633" max="3633" width="5.625" style="2" customWidth="1"/>
    <col min="3634" max="3634" width="6.375" style="2" customWidth="1"/>
    <col min="3635" max="3636" width="5.625" style="2" customWidth="1"/>
    <col min="3637" max="3637" width="6.25" style="2" customWidth="1"/>
    <col min="3638" max="3639" width="6.125" style="2" customWidth="1"/>
    <col min="3640" max="3640" width="6.625" style="2" customWidth="1"/>
    <col min="3641" max="3641" width="6.75" style="2" customWidth="1"/>
    <col min="3642" max="3642" width="6.5" style="2" customWidth="1"/>
    <col min="3643" max="3643" width="6.625" style="2" customWidth="1"/>
    <col min="3644" max="3649" width="6.125" style="2" customWidth="1"/>
    <col min="3650" max="3650" width="24.625" style="2" customWidth="1"/>
    <col min="3651" max="3651" width="5.75" style="2" customWidth="1"/>
    <col min="3652" max="3652" width="5.25" style="2" customWidth="1"/>
    <col min="3653" max="3654" width="5.75" style="2" customWidth="1"/>
    <col min="3655" max="3655" width="5.375" style="2" customWidth="1"/>
    <col min="3656" max="3656" width="5.75" style="2" customWidth="1"/>
    <col min="3657" max="3657" width="7.375" style="2" customWidth="1"/>
    <col min="3658" max="3659" width="6.75" style="2" customWidth="1"/>
    <col min="3660" max="3671" width="6.375" style="2" customWidth="1"/>
    <col min="3672" max="3672" width="25" style="2" customWidth="1"/>
    <col min="3673" max="3673" width="6.125" style="2" customWidth="1"/>
    <col min="3674" max="3674" width="5.75" style="2" customWidth="1"/>
    <col min="3675" max="3676" width="6.125" style="2" customWidth="1"/>
    <col min="3677" max="3677" width="5.75" style="2" customWidth="1"/>
    <col min="3678" max="3678" width="6.25" style="2" customWidth="1"/>
    <col min="3679" max="3679" width="6.125" style="2" customWidth="1"/>
    <col min="3680" max="3681" width="5.75" style="2" customWidth="1"/>
    <col min="3682" max="3693" width="6.5" style="2" customWidth="1"/>
    <col min="3694" max="3694" width="25.375" style="2" customWidth="1"/>
    <col min="3695" max="3702" width="5.75" style="2" customWidth="1"/>
    <col min="3703" max="3703" width="6.125" style="2" customWidth="1"/>
    <col min="3704" max="3715" width="6.5" style="2" customWidth="1"/>
    <col min="3716" max="3716" width="25.625" style="2" customWidth="1"/>
    <col min="3717" max="3725" width="5.75" style="2" customWidth="1"/>
    <col min="3726" max="3734" width="8.125" style="2" customWidth="1"/>
    <col min="3735" max="3735" width="25.625" style="2" customWidth="1"/>
    <col min="3736" max="3750" width="8.125" style="2" customWidth="1"/>
    <col min="3751" max="3751" width="25.625" style="2" customWidth="1"/>
    <col min="3752" max="3766" width="8.125" style="2" customWidth="1"/>
    <col min="3767" max="3840" width="9" style="2"/>
    <col min="3841" max="3841" width="27.125" style="2" customWidth="1"/>
    <col min="3842" max="3842" width="6.625" style="2" customWidth="1"/>
    <col min="3843" max="3843" width="7.125" style="2" customWidth="1"/>
    <col min="3844" max="3852" width="6.125" style="2" customWidth="1"/>
    <col min="3853" max="3853" width="6.75" style="2" customWidth="1"/>
    <col min="3854" max="3855" width="6.125" style="2" customWidth="1"/>
    <col min="3856" max="3856" width="6.875" style="2" customWidth="1"/>
    <col min="3857" max="3857" width="6.125" style="2" customWidth="1"/>
    <col min="3858" max="3858" width="7.5" style="2" customWidth="1"/>
    <col min="3859" max="3861" width="6.125" style="2" customWidth="1"/>
    <col min="3862" max="3862" width="25.25" style="2" customWidth="1"/>
    <col min="3863" max="3863" width="6.125" style="2" customWidth="1"/>
    <col min="3864" max="3864" width="5.5" style="2" customWidth="1"/>
    <col min="3865" max="3866" width="6.125" style="2" customWidth="1"/>
    <col min="3867" max="3867" width="5.75" style="2" customWidth="1"/>
    <col min="3868" max="3868" width="6.125" style="2" customWidth="1"/>
    <col min="3869" max="3869" width="5.75" style="2" customWidth="1"/>
    <col min="3870" max="3870" width="5.625" style="2" customWidth="1"/>
    <col min="3871" max="3871" width="6.125" style="2" customWidth="1"/>
    <col min="3872" max="3872" width="7.125" style="2" customWidth="1"/>
    <col min="3873" max="3873" width="7.75" style="2" customWidth="1"/>
    <col min="3874" max="3874" width="7.625" style="2" customWidth="1"/>
    <col min="3875" max="3875" width="6.375" style="2" customWidth="1"/>
    <col min="3876" max="3876" width="5.625" style="2" customWidth="1"/>
    <col min="3877" max="3877" width="6.25" style="2" customWidth="1"/>
    <col min="3878" max="3878" width="6.125" style="2" customWidth="1"/>
    <col min="3879" max="3879" width="5.625" style="2" customWidth="1"/>
    <col min="3880" max="3880" width="6.125" style="2" customWidth="1"/>
    <col min="3881" max="3882" width="5.625" style="2" customWidth="1"/>
    <col min="3883" max="3883" width="6.25" style="2" customWidth="1"/>
    <col min="3884" max="3884" width="25.5" style="2" customWidth="1"/>
    <col min="3885" max="3887" width="5.625" style="2" customWidth="1"/>
    <col min="3888" max="3888" width="6.25" style="2" customWidth="1"/>
    <col min="3889" max="3889" width="5.625" style="2" customWidth="1"/>
    <col min="3890" max="3890" width="6.375" style="2" customWidth="1"/>
    <col min="3891" max="3892" width="5.625" style="2" customWidth="1"/>
    <col min="3893" max="3893" width="6.25" style="2" customWidth="1"/>
    <col min="3894" max="3895" width="6.125" style="2" customWidth="1"/>
    <col min="3896" max="3896" width="6.625" style="2" customWidth="1"/>
    <col min="3897" max="3897" width="6.75" style="2" customWidth="1"/>
    <col min="3898" max="3898" width="6.5" style="2" customWidth="1"/>
    <col min="3899" max="3899" width="6.625" style="2" customWidth="1"/>
    <col min="3900" max="3905" width="6.125" style="2" customWidth="1"/>
    <col min="3906" max="3906" width="24.625" style="2" customWidth="1"/>
    <col min="3907" max="3907" width="5.75" style="2" customWidth="1"/>
    <col min="3908" max="3908" width="5.25" style="2" customWidth="1"/>
    <col min="3909" max="3910" width="5.75" style="2" customWidth="1"/>
    <col min="3911" max="3911" width="5.375" style="2" customWidth="1"/>
    <col min="3912" max="3912" width="5.75" style="2" customWidth="1"/>
    <col min="3913" max="3913" width="7.375" style="2" customWidth="1"/>
    <col min="3914" max="3915" width="6.75" style="2" customWidth="1"/>
    <col min="3916" max="3927" width="6.375" style="2" customWidth="1"/>
    <col min="3928" max="3928" width="25" style="2" customWidth="1"/>
    <col min="3929" max="3929" width="6.125" style="2" customWidth="1"/>
    <col min="3930" max="3930" width="5.75" style="2" customWidth="1"/>
    <col min="3931" max="3932" width="6.125" style="2" customWidth="1"/>
    <col min="3933" max="3933" width="5.75" style="2" customWidth="1"/>
    <col min="3934" max="3934" width="6.25" style="2" customWidth="1"/>
    <col min="3935" max="3935" width="6.125" style="2" customWidth="1"/>
    <col min="3936" max="3937" width="5.75" style="2" customWidth="1"/>
    <col min="3938" max="3949" width="6.5" style="2" customWidth="1"/>
    <col min="3950" max="3950" width="25.375" style="2" customWidth="1"/>
    <col min="3951" max="3958" width="5.75" style="2" customWidth="1"/>
    <col min="3959" max="3959" width="6.125" style="2" customWidth="1"/>
    <col min="3960" max="3971" width="6.5" style="2" customWidth="1"/>
    <col min="3972" max="3972" width="25.625" style="2" customWidth="1"/>
    <col min="3973" max="3981" width="5.75" style="2" customWidth="1"/>
    <col min="3982" max="3990" width="8.125" style="2" customWidth="1"/>
    <col min="3991" max="3991" width="25.625" style="2" customWidth="1"/>
    <col min="3992" max="4006" width="8.125" style="2" customWidth="1"/>
    <col min="4007" max="4007" width="25.625" style="2" customWidth="1"/>
    <col min="4008" max="4022" width="8.125" style="2" customWidth="1"/>
    <col min="4023" max="4096" width="9" style="2"/>
    <col min="4097" max="4097" width="27.125" style="2" customWidth="1"/>
    <col min="4098" max="4098" width="6.625" style="2" customWidth="1"/>
    <col min="4099" max="4099" width="7.125" style="2" customWidth="1"/>
    <col min="4100" max="4108" width="6.125" style="2" customWidth="1"/>
    <col min="4109" max="4109" width="6.75" style="2" customWidth="1"/>
    <col min="4110" max="4111" width="6.125" style="2" customWidth="1"/>
    <col min="4112" max="4112" width="6.875" style="2" customWidth="1"/>
    <col min="4113" max="4113" width="6.125" style="2" customWidth="1"/>
    <col min="4114" max="4114" width="7.5" style="2" customWidth="1"/>
    <col min="4115" max="4117" width="6.125" style="2" customWidth="1"/>
    <col min="4118" max="4118" width="25.25" style="2" customWidth="1"/>
    <col min="4119" max="4119" width="6.125" style="2" customWidth="1"/>
    <col min="4120" max="4120" width="5.5" style="2" customWidth="1"/>
    <col min="4121" max="4122" width="6.125" style="2" customWidth="1"/>
    <col min="4123" max="4123" width="5.75" style="2" customWidth="1"/>
    <col min="4124" max="4124" width="6.125" style="2" customWidth="1"/>
    <col min="4125" max="4125" width="5.75" style="2" customWidth="1"/>
    <col min="4126" max="4126" width="5.625" style="2" customWidth="1"/>
    <col min="4127" max="4127" width="6.125" style="2" customWidth="1"/>
    <col min="4128" max="4128" width="7.125" style="2" customWidth="1"/>
    <col min="4129" max="4129" width="7.75" style="2" customWidth="1"/>
    <col min="4130" max="4130" width="7.625" style="2" customWidth="1"/>
    <col min="4131" max="4131" width="6.375" style="2" customWidth="1"/>
    <col min="4132" max="4132" width="5.625" style="2" customWidth="1"/>
    <col min="4133" max="4133" width="6.25" style="2" customWidth="1"/>
    <col min="4134" max="4134" width="6.125" style="2" customWidth="1"/>
    <col min="4135" max="4135" width="5.625" style="2" customWidth="1"/>
    <col min="4136" max="4136" width="6.125" style="2" customWidth="1"/>
    <col min="4137" max="4138" width="5.625" style="2" customWidth="1"/>
    <col min="4139" max="4139" width="6.25" style="2" customWidth="1"/>
    <col min="4140" max="4140" width="25.5" style="2" customWidth="1"/>
    <col min="4141" max="4143" width="5.625" style="2" customWidth="1"/>
    <col min="4144" max="4144" width="6.25" style="2" customWidth="1"/>
    <col min="4145" max="4145" width="5.625" style="2" customWidth="1"/>
    <col min="4146" max="4146" width="6.375" style="2" customWidth="1"/>
    <col min="4147" max="4148" width="5.625" style="2" customWidth="1"/>
    <col min="4149" max="4149" width="6.25" style="2" customWidth="1"/>
    <col min="4150" max="4151" width="6.125" style="2" customWidth="1"/>
    <col min="4152" max="4152" width="6.625" style="2" customWidth="1"/>
    <col min="4153" max="4153" width="6.75" style="2" customWidth="1"/>
    <col min="4154" max="4154" width="6.5" style="2" customWidth="1"/>
    <col min="4155" max="4155" width="6.625" style="2" customWidth="1"/>
    <col min="4156" max="4161" width="6.125" style="2" customWidth="1"/>
    <col min="4162" max="4162" width="24.625" style="2" customWidth="1"/>
    <col min="4163" max="4163" width="5.75" style="2" customWidth="1"/>
    <col min="4164" max="4164" width="5.25" style="2" customWidth="1"/>
    <col min="4165" max="4166" width="5.75" style="2" customWidth="1"/>
    <col min="4167" max="4167" width="5.375" style="2" customWidth="1"/>
    <col min="4168" max="4168" width="5.75" style="2" customWidth="1"/>
    <col min="4169" max="4169" width="7.375" style="2" customWidth="1"/>
    <col min="4170" max="4171" width="6.75" style="2" customWidth="1"/>
    <col min="4172" max="4183" width="6.375" style="2" customWidth="1"/>
    <col min="4184" max="4184" width="25" style="2" customWidth="1"/>
    <col min="4185" max="4185" width="6.125" style="2" customWidth="1"/>
    <col min="4186" max="4186" width="5.75" style="2" customWidth="1"/>
    <col min="4187" max="4188" width="6.125" style="2" customWidth="1"/>
    <col min="4189" max="4189" width="5.75" style="2" customWidth="1"/>
    <col min="4190" max="4190" width="6.25" style="2" customWidth="1"/>
    <col min="4191" max="4191" width="6.125" style="2" customWidth="1"/>
    <col min="4192" max="4193" width="5.75" style="2" customWidth="1"/>
    <col min="4194" max="4205" width="6.5" style="2" customWidth="1"/>
    <col min="4206" max="4206" width="25.375" style="2" customWidth="1"/>
    <col min="4207" max="4214" width="5.75" style="2" customWidth="1"/>
    <col min="4215" max="4215" width="6.125" style="2" customWidth="1"/>
    <col min="4216" max="4227" width="6.5" style="2" customWidth="1"/>
    <col min="4228" max="4228" width="25.625" style="2" customWidth="1"/>
    <col min="4229" max="4237" width="5.75" style="2" customWidth="1"/>
    <col min="4238" max="4246" width="8.125" style="2" customWidth="1"/>
    <col min="4247" max="4247" width="25.625" style="2" customWidth="1"/>
    <col min="4248" max="4262" width="8.125" style="2" customWidth="1"/>
    <col min="4263" max="4263" width="25.625" style="2" customWidth="1"/>
    <col min="4264" max="4278" width="8.125" style="2" customWidth="1"/>
    <col min="4279" max="4352" width="9" style="2"/>
    <col min="4353" max="4353" width="27.125" style="2" customWidth="1"/>
    <col min="4354" max="4354" width="6.625" style="2" customWidth="1"/>
    <col min="4355" max="4355" width="7.125" style="2" customWidth="1"/>
    <col min="4356" max="4364" width="6.125" style="2" customWidth="1"/>
    <col min="4365" max="4365" width="6.75" style="2" customWidth="1"/>
    <col min="4366" max="4367" width="6.125" style="2" customWidth="1"/>
    <col min="4368" max="4368" width="6.875" style="2" customWidth="1"/>
    <col min="4369" max="4369" width="6.125" style="2" customWidth="1"/>
    <col min="4370" max="4370" width="7.5" style="2" customWidth="1"/>
    <col min="4371" max="4373" width="6.125" style="2" customWidth="1"/>
    <col min="4374" max="4374" width="25.25" style="2" customWidth="1"/>
    <col min="4375" max="4375" width="6.125" style="2" customWidth="1"/>
    <col min="4376" max="4376" width="5.5" style="2" customWidth="1"/>
    <col min="4377" max="4378" width="6.125" style="2" customWidth="1"/>
    <col min="4379" max="4379" width="5.75" style="2" customWidth="1"/>
    <col min="4380" max="4380" width="6.125" style="2" customWidth="1"/>
    <col min="4381" max="4381" width="5.75" style="2" customWidth="1"/>
    <col min="4382" max="4382" width="5.625" style="2" customWidth="1"/>
    <col min="4383" max="4383" width="6.125" style="2" customWidth="1"/>
    <col min="4384" max="4384" width="7.125" style="2" customWidth="1"/>
    <col min="4385" max="4385" width="7.75" style="2" customWidth="1"/>
    <col min="4386" max="4386" width="7.625" style="2" customWidth="1"/>
    <col min="4387" max="4387" width="6.375" style="2" customWidth="1"/>
    <col min="4388" max="4388" width="5.625" style="2" customWidth="1"/>
    <col min="4389" max="4389" width="6.25" style="2" customWidth="1"/>
    <col min="4390" max="4390" width="6.125" style="2" customWidth="1"/>
    <col min="4391" max="4391" width="5.625" style="2" customWidth="1"/>
    <col min="4392" max="4392" width="6.125" style="2" customWidth="1"/>
    <col min="4393" max="4394" width="5.625" style="2" customWidth="1"/>
    <col min="4395" max="4395" width="6.25" style="2" customWidth="1"/>
    <col min="4396" max="4396" width="25.5" style="2" customWidth="1"/>
    <col min="4397" max="4399" width="5.625" style="2" customWidth="1"/>
    <col min="4400" max="4400" width="6.25" style="2" customWidth="1"/>
    <col min="4401" max="4401" width="5.625" style="2" customWidth="1"/>
    <col min="4402" max="4402" width="6.375" style="2" customWidth="1"/>
    <col min="4403" max="4404" width="5.625" style="2" customWidth="1"/>
    <col min="4405" max="4405" width="6.25" style="2" customWidth="1"/>
    <col min="4406" max="4407" width="6.125" style="2" customWidth="1"/>
    <col min="4408" max="4408" width="6.625" style="2" customWidth="1"/>
    <col min="4409" max="4409" width="6.75" style="2" customWidth="1"/>
    <col min="4410" max="4410" width="6.5" style="2" customWidth="1"/>
    <col min="4411" max="4411" width="6.625" style="2" customWidth="1"/>
    <col min="4412" max="4417" width="6.125" style="2" customWidth="1"/>
    <col min="4418" max="4418" width="24.625" style="2" customWidth="1"/>
    <col min="4419" max="4419" width="5.75" style="2" customWidth="1"/>
    <col min="4420" max="4420" width="5.25" style="2" customWidth="1"/>
    <col min="4421" max="4422" width="5.75" style="2" customWidth="1"/>
    <col min="4423" max="4423" width="5.375" style="2" customWidth="1"/>
    <col min="4424" max="4424" width="5.75" style="2" customWidth="1"/>
    <col min="4425" max="4425" width="7.375" style="2" customWidth="1"/>
    <col min="4426" max="4427" width="6.75" style="2" customWidth="1"/>
    <col min="4428" max="4439" width="6.375" style="2" customWidth="1"/>
    <col min="4440" max="4440" width="25" style="2" customWidth="1"/>
    <col min="4441" max="4441" width="6.125" style="2" customWidth="1"/>
    <col min="4442" max="4442" width="5.75" style="2" customWidth="1"/>
    <col min="4443" max="4444" width="6.125" style="2" customWidth="1"/>
    <col min="4445" max="4445" width="5.75" style="2" customWidth="1"/>
    <col min="4446" max="4446" width="6.25" style="2" customWidth="1"/>
    <col min="4447" max="4447" width="6.125" style="2" customWidth="1"/>
    <col min="4448" max="4449" width="5.75" style="2" customWidth="1"/>
    <col min="4450" max="4461" width="6.5" style="2" customWidth="1"/>
    <col min="4462" max="4462" width="25.375" style="2" customWidth="1"/>
    <col min="4463" max="4470" width="5.75" style="2" customWidth="1"/>
    <col min="4471" max="4471" width="6.125" style="2" customWidth="1"/>
    <col min="4472" max="4483" width="6.5" style="2" customWidth="1"/>
    <col min="4484" max="4484" width="25.625" style="2" customWidth="1"/>
    <col min="4485" max="4493" width="5.75" style="2" customWidth="1"/>
    <col min="4494" max="4502" width="8.125" style="2" customWidth="1"/>
    <col min="4503" max="4503" width="25.625" style="2" customWidth="1"/>
    <col min="4504" max="4518" width="8.125" style="2" customWidth="1"/>
    <col min="4519" max="4519" width="25.625" style="2" customWidth="1"/>
    <col min="4520" max="4534" width="8.125" style="2" customWidth="1"/>
    <col min="4535" max="4608" width="9" style="2"/>
    <col min="4609" max="4609" width="27.125" style="2" customWidth="1"/>
    <col min="4610" max="4610" width="6.625" style="2" customWidth="1"/>
    <col min="4611" max="4611" width="7.125" style="2" customWidth="1"/>
    <col min="4612" max="4620" width="6.125" style="2" customWidth="1"/>
    <col min="4621" max="4621" width="6.75" style="2" customWidth="1"/>
    <col min="4622" max="4623" width="6.125" style="2" customWidth="1"/>
    <col min="4624" max="4624" width="6.875" style="2" customWidth="1"/>
    <col min="4625" max="4625" width="6.125" style="2" customWidth="1"/>
    <col min="4626" max="4626" width="7.5" style="2" customWidth="1"/>
    <col min="4627" max="4629" width="6.125" style="2" customWidth="1"/>
    <col min="4630" max="4630" width="25.25" style="2" customWidth="1"/>
    <col min="4631" max="4631" width="6.125" style="2" customWidth="1"/>
    <col min="4632" max="4632" width="5.5" style="2" customWidth="1"/>
    <col min="4633" max="4634" width="6.125" style="2" customWidth="1"/>
    <col min="4635" max="4635" width="5.75" style="2" customWidth="1"/>
    <col min="4636" max="4636" width="6.125" style="2" customWidth="1"/>
    <col min="4637" max="4637" width="5.75" style="2" customWidth="1"/>
    <col min="4638" max="4638" width="5.625" style="2" customWidth="1"/>
    <col min="4639" max="4639" width="6.125" style="2" customWidth="1"/>
    <col min="4640" max="4640" width="7.125" style="2" customWidth="1"/>
    <col min="4641" max="4641" width="7.75" style="2" customWidth="1"/>
    <col min="4642" max="4642" width="7.625" style="2" customWidth="1"/>
    <col min="4643" max="4643" width="6.375" style="2" customWidth="1"/>
    <col min="4644" max="4644" width="5.625" style="2" customWidth="1"/>
    <col min="4645" max="4645" width="6.25" style="2" customWidth="1"/>
    <col min="4646" max="4646" width="6.125" style="2" customWidth="1"/>
    <col min="4647" max="4647" width="5.625" style="2" customWidth="1"/>
    <col min="4648" max="4648" width="6.125" style="2" customWidth="1"/>
    <col min="4649" max="4650" width="5.625" style="2" customWidth="1"/>
    <col min="4651" max="4651" width="6.25" style="2" customWidth="1"/>
    <col min="4652" max="4652" width="25.5" style="2" customWidth="1"/>
    <col min="4653" max="4655" width="5.625" style="2" customWidth="1"/>
    <col min="4656" max="4656" width="6.25" style="2" customWidth="1"/>
    <col min="4657" max="4657" width="5.625" style="2" customWidth="1"/>
    <col min="4658" max="4658" width="6.375" style="2" customWidth="1"/>
    <col min="4659" max="4660" width="5.625" style="2" customWidth="1"/>
    <col min="4661" max="4661" width="6.25" style="2" customWidth="1"/>
    <col min="4662" max="4663" width="6.125" style="2" customWidth="1"/>
    <col min="4664" max="4664" width="6.625" style="2" customWidth="1"/>
    <col min="4665" max="4665" width="6.75" style="2" customWidth="1"/>
    <col min="4666" max="4666" width="6.5" style="2" customWidth="1"/>
    <col min="4667" max="4667" width="6.625" style="2" customWidth="1"/>
    <col min="4668" max="4673" width="6.125" style="2" customWidth="1"/>
    <col min="4674" max="4674" width="24.625" style="2" customWidth="1"/>
    <col min="4675" max="4675" width="5.75" style="2" customWidth="1"/>
    <col min="4676" max="4676" width="5.25" style="2" customWidth="1"/>
    <col min="4677" max="4678" width="5.75" style="2" customWidth="1"/>
    <col min="4679" max="4679" width="5.375" style="2" customWidth="1"/>
    <col min="4680" max="4680" width="5.75" style="2" customWidth="1"/>
    <col min="4681" max="4681" width="7.375" style="2" customWidth="1"/>
    <col min="4682" max="4683" width="6.75" style="2" customWidth="1"/>
    <col min="4684" max="4695" width="6.375" style="2" customWidth="1"/>
    <col min="4696" max="4696" width="25" style="2" customWidth="1"/>
    <col min="4697" max="4697" width="6.125" style="2" customWidth="1"/>
    <col min="4698" max="4698" width="5.75" style="2" customWidth="1"/>
    <col min="4699" max="4700" width="6.125" style="2" customWidth="1"/>
    <col min="4701" max="4701" width="5.75" style="2" customWidth="1"/>
    <col min="4702" max="4702" width="6.25" style="2" customWidth="1"/>
    <col min="4703" max="4703" width="6.125" style="2" customWidth="1"/>
    <col min="4704" max="4705" width="5.75" style="2" customWidth="1"/>
    <col min="4706" max="4717" width="6.5" style="2" customWidth="1"/>
    <col min="4718" max="4718" width="25.375" style="2" customWidth="1"/>
    <col min="4719" max="4726" width="5.75" style="2" customWidth="1"/>
    <col min="4727" max="4727" width="6.125" style="2" customWidth="1"/>
    <col min="4728" max="4739" width="6.5" style="2" customWidth="1"/>
    <col min="4740" max="4740" width="25.625" style="2" customWidth="1"/>
    <col min="4741" max="4749" width="5.75" style="2" customWidth="1"/>
    <col min="4750" max="4758" width="8.125" style="2" customWidth="1"/>
    <col min="4759" max="4759" width="25.625" style="2" customWidth="1"/>
    <col min="4760" max="4774" width="8.125" style="2" customWidth="1"/>
    <col min="4775" max="4775" width="25.625" style="2" customWidth="1"/>
    <col min="4776" max="4790" width="8.125" style="2" customWidth="1"/>
    <col min="4791" max="4864" width="9" style="2"/>
    <col min="4865" max="4865" width="27.125" style="2" customWidth="1"/>
    <col min="4866" max="4866" width="6.625" style="2" customWidth="1"/>
    <col min="4867" max="4867" width="7.125" style="2" customWidth="1"/>
    <col min="4868" max="4876" width="6.125" style="2" customWidth="1"/>
    <col min="4877" max="4877" width="6.75" style="2" customWidth="1"/>
    <col min="4878" max="4879" width="6.125" style="2" customWidth="1"/>
    <col min="4880" max="4880" width="6.875" style="2" customWidth="1"/>
    <col min="4881" max="4881" width="6.125" style="2" customWidth="1"/>
    <col min="4882" max="4882" width="7.5" style="2" customWidth="1"/>
    <col min="4883" max="4885" width="6.125" style="2" customWidth="1"/>
    <col min="4886" max="4886" width="25.25" style="2" customWidth="1"/>
    <col min="4887" max="4887" width="6.125" style="2" customWidth="1"/>
    <col min="4888" max="4888" width="5.5" style="2" customWidth="1"/>
    <col min="4889" max="4890" width="6.125" style="2" customWidth="1"/>
    <col min="4891" max="4891" width="5.75" style="2" customWidth="1"/>
    <col min="4892" max="4892" width="6.125" style="2" customWidth="1"/>
    <col min="4893" max="4893" width="5.75" style="2" customWidth="1"/>
    <col min="4894" max="4894" width="5.625" style="2" customWidth="1"/>
    <col min="4895" max="4895" width="6.125" style="2" customWidth="1"/>
    <col min="4896" max="4896" width="7.125" style="2" customWidth="1"/>
    <col min="4897" max="4897" width="7.75" style="2" customWidth="1"/>
    <col min="4898" max="4898" width="7.625" style="2" customWidth="1"/>
    <col min="4899" max="4899" width="6.375" style="2" customWidth="1"/>
    <col min="4900" max="4900" width="5.625" style="2" customWidth="1"/>
    <col min="4901" max="4901" width="6.25" style="2" customWidth="1"/>
    <col min="4902" max="4902" width="6.125" style="2" customWidth="1"/>
    <col min="4903" max="4903" width="5.625" style="2" customWidth="1"/>
    <col min="4904" max="4904" width="6.125" style="2" customWidth="1"/>
    <col min="4905" max="4906" width="5.625" style="2" customWidth="1"/>
    <col min="4907" max="4907" width="6.25" style="2" customWidth="1"/>
    <col min="4908" max="4908" width="25.5" style="2" customWidth="1"/>
    <col min="4909" max="4911" width="5.625" style="2" customWidth="1"/>
    <col min="4912" max="4912" width="6.25" style="2" customWidth="1"/>
    <col min="4913" max="4913" width="5.625" style="2" customWidth="1"/>
    <col min="4914" max="4914" width="6.375" style="2" customWidth="1"/>
    <col min="4915" max="4916" width="5.625" style="2" customWidth="1"/>
    <col min="4917" max="4917" width="6.25" style="2" customWidth="1"/>
    <col min="4918" max="4919" width="6.125" style="2" customWidth="1"/>
    <col min="4920" max="4920" width="6.625" style="2" customWidth="1"/>
    <col min="4921" max="4921" width="6.75" style="2" customWidth="1"/>
    <col min="4922" max="4922" width="6.5" style="2" customWidth="1"/>
    <col min="4923" max="4923" width="6.625" style="2" customWidth="1"/>
    <col min="4924" max="4929" width="6.125" style="2" customWidth="1"/>
    <col min="4930" max="4930" width="24.625" style="2" customWidth="1"/>
    <col min="4931" max="4931" width="5.75" style="2" customWidth="1"/>
    <col min="4932" max="4932" width="5.25" style="2" customWidth="1"/>
    <col min="4933" max="4934" width="5.75" style="2" customWidth="1"/>
    <col min="4935" max="4935" width="5.375" style="2" customWidth="1"/>
    <col min="4936" max="4936" width="5.75" style="2" customWidth="1"/>
    <col min="4937" max="4937" width="7.375" style="2" customWidth="1"/>
    <col min="4938" max="4939" width="6.75" style="2" customWidth="1"/>
    <col min="4940" max="4951" width="6.375" style="2" customWidth="1"/>
    <col min="4952" max="4952" width="25" style="2" customWidth="1"/>
    <col min="4953" max="4953" width="6.125" style="2" customWidth="1"/>
    <col min="4954" max="4954" width="5.75" style="2" customWidth="1"/>
    <col min="4955" max="4956" width="6.125" style="2" customWidth="1"/>
    <col min="4957" max="4957" width="5.75" style="2" customWidth="1"/>
    <col min="4958" max="4958" width="6.25" style="2" customWidth="1"/>
    <col min="4959" max="4959" width="6.125" style="2" customWidth="1"/>
    <col min="4960" max="4961" width="5.75" style="2" customWidth="1"/>
    <col min="4962" max="4973" width="6.5" style="2" customWidth="1"/>
    <col min="4974" max="4974" width="25.375" style="2" customWidth="1"/>
    <col min="4975" max="4982" width="5.75" style="2" customWidth="1"/>
    <col min="4983" max="4983" width="6.125" style="2" customWidth="1"/>
    <col min="4984" max="4995" width="6.5" style="2" customWidth="1"/>
    <col min="4996" max="4996" width="25.625" style="2" customWidth="1"/>
    <col min="4997" max="5005" width="5.75" style="2" customWidth="1"/>
    <col min="5006" max="5014" width="8.125" style="2" customWidth="1"/>
    <col min="5015" max="5015" width="25.625" style="2" customWidth="1"/>
    <col min="5016" max="5030" width="8.125" style="2" customWidth="1"/>
    <col min="5031" max="5031" width="25.625" style="2" customWidth="1"/>
    <col min="5032" max="5046" width="8.125" style="2" customWidth="1"/>
    <col min="5047" max="5120" width="9" style="2"/>
    <col min="5121" max="5121" width="27.125" style="2" customWidth="1"/>
    <col min="5122" max="5122" width="6.625" style="2" customWidth="1"/>
    <col min="5123" max="5123" width="7.125" style="2" customWidth="1"/>
    <col min="5124" max="5132" width="6.125" style="2" customWidth="1"/>
    <col min="5133" max="5133" width="6.75" style="2" customWidth="1"/>
    <col min="5134" max="5135" width="6.125" style="2" customWidth="1"/>
    <col min="5136" max="5136" width="6.875" style="2" customWidth="1"/>
    <col min="5137" max="5137" width="6.125" style="2" customWidth="1"/>
    <col min="5138" max="5138" width="7.5" style="2" customWidth="1"/>
    <col min="5139" max="5141" width="6.125" style="2" customWidth="1"/>
    <col min="5142" max="5142" width="25.25" style="2" customWidth="1"/>
    <col min="5143" max="5143" width="6.125" style="2" customWidth="1"/>
    <col min="5144" max="5144" width="5.5" style="2" customWidth="1"/>
    <col min="5145" max="5146" width="6.125" style="2" customWidth="1"/>
    <col min="5147" max="5147" width="5.75" style="2" customWidth="1"/>
    <col min="5148" max="5148" width="6.125" style="2" customWidth="1"/>
    <col min="5149" max="5149" width="5.75" style="2" customWidth="1"/>
    <col min="5150" max="5150" width="5.625" style="2" customWidth="1"/>
    <col min="5151" max="5151" width="6.125" style="2" customWidth="1"/>
    <col min="5152" max="5152" width="7.125" style="2" customWidth="1"/>
    <col min="5153" max="5153" width="7.75" style="2" customWidth="1"/>
    <col min="5154" max="5154" width="7.625" style="2" customWidth="1"/>
    <col min="5155" max="5155" width="6.375" style="2" customWidth="1"/>
    <col min="5156" max="5156" width="5.625" style="2" customWidth="1"/>
    <col min="5157" max="5157" width="6.25" style="2" customWidth="1"/>
    <col min="5158" max="5158" width="6.125" style="2" customWidth="1"/>
    <col min="5159" max="5159" width="5.625" style="2" customWidth="1"/>
    <col min="5160" max="5160" width="6.125" style="2" customWidth="1"/>
    <col min="5161" max="5162" width="5.625" style="2" customWidth="1"/>
    <col min="5163" max="5163" width="6.25" style="2" customWidth="1"/>
    <col min="5164" max="5164" width="25.5" style="2" customWidth="1"/>
    <col min="5165" max="5167" width="5.625" style="2" customWidth="1"/>
    <col min="5168" max="5168" width="6.25" style="2" customWidth="1"/>
    <col min="5169" max="5169" width="5.625" style="2" customWidth="1"/>
    <col min="5170" max="5170" width="6.375" style="2" customWidth="1"/>
    <col min="5171" max="5172" width="5.625" style="2" customWidth="1"/>
    <col min="5173" max="5173" width="6.25" style="2" customWidth="1"/>
    <col min="5174" max="5175" width="6.125" style="2" customWidth="1"/>
    <col min="5176" max="5176" width="6.625" style="2" customWidth="1"/>
    <col min="5177" max="5177" width="6.75" style="2" customWidth="1"/>
    <col min="5178" max="5178" width="6.5" style="2" customWidth="1"/>
    <col min="5179" max="5179" width="6.625" style="2" customWidth="1"/>
    <col min="5180" max="5185" width="6.125" style="2" customWidth="1"/>
    <col min="5186" max="5186" width="24.625" style="2" customWidth="1"/>
    <col min="5187" max="5187" width="5.75" style="2" customWidth="1"/>
    <col min="5188" max="5188" width="5.25" style="2" customWidth="1"/>
    <col min="5189" max="5190" width="5.75" style="2" customWidth="1"/>
    <col min="5191" max="5191" width="5.375" style="2" customWidth="1"/>
    <col min="5192" max="5192" width="5.75" style="2" customWidth="1"/>
    <col min="5193" max="5193" width="7.375" style="2" customWidth="1"/>
    <col min="5194" max="5195" width="6.75" style="2" customWidth="1"/>
    <col min="5196" max="5207" width="6.375" style="2" customWidth="1"/>
    <col min="5208" max="5208" width="25" style="2" customWidth="1"/>
    <col min="5209" max="5209" width="6.125" style="2" customWidth="1"/>
    <col min="5210" max="5210" width="5.75" style="2" customWidth="1"/>
    <col min="5211" max="5212" width="6.125" style="2" customWidth="1"/>
    <col min="5213" max="5213" width="5.75" style="2" customWidth="1"/>
    <col min="5214" max="5214" width="6.25" style="2" customWidth="1"/>
    <col min="5215" max="5215" width="6.125" style="2" customWidth="1"/>
    <col min="5216" max="5217" width="5.75" style="2" customWidth="1"/>
    <col min="5218" max="5229" width="6.5" style="2" customWidth="1"/>
    <col min="5230" max="5230" width="25.375" style="2" customWidth="1"/>
    <col min="5231" max="5238" width="5.75" style="2" customWidth="1"/>
    <col min="5239" max="5239" width="6.125" style="2" customWidth="1"/>
    <col min="5240" max="5251" width="6.5" style="2" customWidth="1"/>
    <col min="5252" max="5252" width="25.625" style="2" customWidth="1"/>
    <col min="5253" max="5261" width="5.75" style="2" customWidth="1"/>
    <col min="5262" max="5270" width="8.125" style="2" customWidth="1"/>
    <col min="5271" max="5271" width="25.625" style="2" customWidth="1"/>
    <col min="5272" max="5286" width="8.125" style="2" customWidth="1"/>
    <col min="5287" max="5287" width="25.625" style="2" customWidth="1"/>
    <col min="5288" max="5302" width="8.125" style="2" customWidth="1"/>
    <col min="5303" max="5376" width="9" style="2"/>
    <col min="5377" max="5377" width="27.125" style="2" customWidth="1"/>
    <col min="5378" max="5378" width="6.625" style="2" customWidth="1"/>
    <col min="5379" max="5379" width="7.125" style="2" customWidth="1"/>
    <col min="5380" max="5388" width="6.125" style="2" customWidth="1"/>
    <col min="5389" max="5389" width="6.75" style="2" customWidth="1"/>
    <col min="5390" max="5391" width="6.125" style="2" customWidth="1"/>
    <col min="5392" max="5392" width="6.875" style="2" customWidth="1"/>
    <col min="5393" max="5393" width="6.125" style="2" customWidth="1"/>
    <col min="5394" max="5394" width="7.5" style="2" customWidth="1"/>
    <col min="5395" max="5397" width="6.125" style="2" customWidth="1"/>
    <col min="5398" max="5398" width="25.25" style="2" customWidth="1"/>
    <col min="5399" max="5399" width="6.125" style="2" customWidth="1"/>
    <col min="5400" max="5400" width="5.5" style="2" customWidth="1"/>
    <col min="5401" max="5402" width="6.125" style="2" customWidth="1"/>
    <col min="5403" max="5403" width="5.75" style="2" customWidth="1"/>
    <col min="5404" max="5404" width="6.125" style="2" customWidth="1"/>
    <col min="5405" max="5405" width="5.75" style="2" customWidth="1"/>
    <col min="5406" max="5406" width="5.625" style="2" customWidth="1"/>
    <col min="5407" max="5407" width="6.125" style="2" customWidth="1"/>
    <col min="5408" max="5408" width="7.125" style="2" customWidth="1"/>
    <col min="5409" max="5409" width="7.75" style="2" customWidth="1"/>
    <col min="5410" max="5410" width="7.625" style="2" customWidth="1"/>
    <col min="5411" max="5411" width="6.375" style="2" customWidth="1"/>
    <col min="5412" max="5412" width="5.625" style="2" customWidth="1"/>
    <col min="5413" max="5413" width="6.25" style="2" customWidth="1"/>
    <col min="5414" max="5414" width="6.125" style="2" customWidth="1"/>
    <col min="5415" max="5415" width="5.625" style="2" customWidth="1"/>
    <col min="5416" max="5416" width="6.125" style="2" customWidth="1"/>
    <col min="5417" max="5418" width="5.625" style="2" customWidth="1"/>
    <col min="5419" max="5419" width="6.25" style="2" customWidth="1"/>
    <col min="5420" max="5420" width="25.5" style="2" customWidth="1"/>
    <col min="5421" max="5423" width="5.625" style="2" customWidth="1"/>
    <col min="5424" max="5424" width="6.25" style="2" customWidth="1"/>
    <col min="5425" max="5425" width="5.625" style="2" customWidth="1"/>
    <col min="5426" max="5426" width="6.375" style="2" customWidth="1"/>
    <col min="5427" max="5428" width="5.625" style="2" customWidth="1"/>
    <col min="5429" max="5429" width="6.25" style="2" customWidth="1"/>
    <col min="5430" max="5431" width="6.125" style="2" customWidth="1"/>
    <col min="5432" max="5432" width="6.625" style="2" customWidth="1"/>
    <col min="5433" max="5433" width="6.75" style="2" customWidth="1"/>
    <col min="5434" max="5434" width="6.5" style="2" customWidth="1"/>
    <col min="5435" max="5435" width="6.625" style="2" customWidth="1"/>
    <col min="5436" max="5441" width="6.125" style="2" customWidth="1"/>
    <col min="5442" max="5442" width="24.625" style="2" customWidth="1"/>
    <col min="5443" max="5443" width="5.75" style="2" customWidth="1"/>
    <col min="5444" max="5444" width="5.25" style="2" customWidth="1"/>
    <col min="5445" max="5446" width="5.75" style="2" customWidth="1"/>
    <col min="5447" max="5447" width="5.375" style="2" customWidth="1"/>
    <col min="5448" max="5448" width="5.75" style="2" customWidth="1"/>
    <col min="5449" max="5449" width="7.375" style="2" customWidth="1"/>
    <col min="5450" max="5451" width="6.75" style="2" customWidth="1"/>
    <col min="5452" max="5463" width="6.375" style="2" customWidth="1"/>
    <col min="5464" max="5464" width="25" style="2" customWidth="1"/>
    <col min="5465" max="5465" width="6.125" style="2" customWidth="1"/>
    <col min="5466" max="5466" width="5.75" style="2" customWidth="1"/>
    <col min="5467" max="5468" width="6.125" style="2" customWidth="1"/>
    <col min="5469" max="5469" width="5.75" style="2" customWidth="1"/>
    <col min="5470" max="5470" width="6.25" style="2" customWidth="1"/>
    <col min="5471" max="5471" width="6.125" style="2" customWidth="1"/>
    <col min="5472" max="5473" width="5.75" style="2" customWidth="1"/>
    <col min="5474" max="5485" width="6.5" style="2" customWidth="1"/>
    <col min="5486" max="5486" width="25.375" style="2" customWidth="1"/>
    <col min="5487" max="5494" width="5.75" style="2" customWidth="1"/>
    <col min="5495" max="5495" width="6.125" style="2" customWidth="1"/>
    <col min="5496" max="5507" width="6.5" style="2" customWidth="1"/>
    <col min="5508" max="5508" width="25.625" style="2" customWidth="1"/>
    <col min="5509" max="5517" width="5.75" style="2" customWidth="1"/>
    <col min="5518" max="5526" width="8.125" style="2" customWidth="1"/>
    <col min="5527" max="5527" width="25.625" style="2" customWidth="1"/>
    <col min="5528" max="5542" width="8.125" style="2" customWidth="1"/>
    <col min="5543" max="5543" width="25.625" style="2" customWidth="1"/>
    <col min="5544" max="5558" width="8.125" style="2" customWidth="1"/>
    <col min="5559" max="5632" width="9" style="2"/>
    <col min="5633" max="5633" width="27.125" style="2" customWidth="1"/>
    <col min="5634" max="5634" width="6.625" style="2" customWidth="1"/>
    <col min="5635" max="5635" width="7.125" style="2" customWidth="1"/>
    <col min="5636" max="5644" width="6.125" style="2" customWidth="1"/>
    <col min="5645" max="5645" width="6.75" style="2" customWidth="1"/>
    <col min="5646" max="5647" width="6.125" style="2" customWidth="1"/>
    <col min="5648" max="5648" width="6.875" style="2" customWidth="1"/>
    <col min="5649" max="5649" width="6.125" style="2" customWidth="1"/>
    <col min="5650" max="5650" width="7.5" style="2" customWidth="1"/>
    <col min="5651" max="5653" width="6.125" style="2" customWidth="1"/>
    <col min="5654" max="5654" width="25.25" style="2" customWidth="1"/>
    <col min="5655" max="5655" width="6.125" style="2" customWidth="1"/>
    <col min="5656" max="5656" width="5.5" style="2" customWidth="1"/>
    <col min="5657" max="5658" width="6.125" style="2" customWidth="1"/>
    <col min="5659" max="5659" width="5.75" style="2" customWidth="1"/>
    <col min="5660" max="5660" width="6.125" style="2" customWidth="1"/>
    <col min="5661" max="5661" width="5.75" style="2" customWidth="1"/>
    <col min="5662" max="5662" width="5.625" style="2" customWidth="1"/>
    <col min="5663" max="5663" width="6.125" style="2" customWidth="1"/>
    <col min="5664" max="5664" width="7.125" style="2" customWidth="1"/>
    <col min="5665" max="5665" width="7.75" style="2" customWidth="1"/>
    <col min="5666" max="5666" width="7.625" style="2" customWidth="1"/>
    <col min="5667" max="5667" width="6.375" style="2" customWidth="1"/>
    <col min="5668" max="5668" width="5.625" style="2" customWidth="1"/>
    <col min="5669" max="5669" width="6.25" style="2" customWidth="1"/>
    <col min="5670" max="5670" width="6.125" style="2" customWidth="1"/>
    <col min="5671" max="5671" width="5.625" style="2" customWidth="1"/>
    <col min="5672" max="5672" width="6.125" style="2" customWidth="1"/>
    <col min="5673" max="5674" width="5.625" style="2" customWidth="1"/>
    <col min="5675" max="5675" width="6.25" style="2" customWidth="1"/>
    <col min="5676" max="5676" width="25.5" style="2" customWidth="1"/>
    <col min="5677" max="5679" width="5.625" style="2" customWidth="1"/>
    <col min="5680" max="5680" width="6.25" style="2" customWidth="1"/>
    <col min="5681" max="5681" width="5.625" style="2" customWidth="1"/>
    <col min="5682" max="5682" width="6.375" style="2" customWidth="1"/>
    <col min="5683" max="5684" width="5.625" style="2" customWidth="1"/>
    <col min="5685" max="5685" width="6.25" style="2" customWidth="1"/>
    <col min="5686" max="5687" width="6.125" style="2" customWidth="1"/>
    <col min="5688" max="5688" width="6.625" style="2" customWidth="1"/>
    <col min="5689" max="5689" width="6.75" style="2" customWidth="1"/>
    <col min="5690" max="5690" width="6.5" style="2" customWidth="1"/>
    <col min="5691" max="5691" width="6.625" style="2" customWidth="1"/>
    <col min="5692" max="5697" width="6.125" style="2" customWidth="1"/>
    <col min="5698" max="5698" width="24.625" style="2" customWidth="1"/>
    <col min="5699" max="5699" width="5.75" style="2" customWidth="1"/>
    <col min="5700" max="5700" width="5.25" style="2" customWidth="1"/>
    <col min="5701" max="5702" width="5.75" style="2" customWidth="1"/>
    <col min="5703" max="5703" width="5.375" style="2" customWidth="1"/>
    <col min="5704" max="5704" width="5.75" style="2" customWidth="1"/>
    <col min="5705" max="5705" width="7.375" style="2" customWidth="1"/>
    <col min="5706" max="5707" width="6.75" style="2" customWidth="1"/>
    <col min="5708" max="5719" width="6.375" style="2" customWidth="1"/>
    <col min="5720" max="5720" width="25" style="2" customWidth="1"/>
    <col min="5721" max="5721" width="6.125" style="2" customWidth="1"/>
    <col min="5722" max="5722" width="5.75" style="2" customWidth="1"/>
    <col min="5723" max="5724" width="6.125" style="2" customWidth="1"/>
    <col min="5725" max="5725" width="5.75" style="2" customWidth="1"/>
    <col min="5726" max="5726" width="6.25" style="2" customWidth="1"/>
    <col min="5727" max="5727" width="6.125" style="2" customWidth="1"/>
    <col min="5728" max="5729" width="5.75" style="2" customWidth="1"/>
    <col min="5730" max="5741" width="6.5" style="2" customWidth="1"/>
    <col min="5742" max="5742" width="25.375" style="2" customWidth="1"/>
    <col min="5743" max="5750" width="5.75" style="2" customWidth="1"/>
    <col min="5751" max="5751" width="6.125" style="2" customWidth="1"/>
    <col min="5752" max="5763" width="6.5" style="2" customWidth="1"/>
    <col min="5764" max="5764" width="25.625" style="2" customWidth="1"/>
    <col min="5765" max="5773" width="5.75" style="2" customWidth="1"/>
    <col min="5774" max="5782" width="8.125" style="2" customWidth="1"/>
    <col min="5783" max="5783" width="25.625" style="2" customWidth="1"/>
    <col min="5784" max="5798" width="8.125" style="2" customWidth="1"/>
    <col min="5799" max="5799" width="25.625" style="2" customWidth="1"/>
    <col min="5800" max="5814" width="8.125" style="2" customWidth="1"/>
    <col min="5815" max="5888" width="9" style="2"/>
    <col min="5889" max="5889" width="27.125" style="2" customWidth="1"/>
    <col min="5890" max="5890" width="6.625" style="2" customWidth="1"/>
    <col min="5891" max="5891" width="7.125" style="2" customWidth="1"/>
    <col min="5892" max="5900" width="6.125" style="2" customWidth="1"/>
    <col min="5901" max="5901" width="6.75" style="2" customWidth="1"/>
    <col min="5902" max="5903" width="6.125" style="2" customWidth="1"/>
    <col min="5904" max="5904" width="6.875" style="2" customWidth="1"/>
    <col min="5905" max="5905" width="6.125" style="2" customWidth="1"/>
    <col min="5906" max="5906" width="7.5" style="2" customWidth="1"/>
    <col min="5907" max="5909" width="6.125" style="2" customWidth="1"/>
    <col min="5910" max="5910" width="25.25" style="2" customWidth="1"/>
    <col min="5911" max="5911" width="6.125" style="2" customWidth="1"/>
    <col min="5912" max="5912" width="5.5" style="2" customWidth="1"/>
    <col min="5913" max="5914" width="6.125" style="2" customWidth="1"/>
    <col min="5915" max="5915" width="5.75" style="2" customWidth="1"/>
    <col min="5916" max="5916" width="6.125" style="2" customWidth="1"/>
    <col min="5917" max="5917" width="5.75" style="2" customWidth="1"/>
    <col min="5918" max="5918" width="5.625" style="2" customWidth="1"/>
    <col min="5919" max="5919" width="6.125" style="2" customWidth="1"/>
    <col min="5920" max="5920" width="7.125" style="2" customWidth="1"/>
    <col min="5921" max="5921" width="7.75" style="2" customWidth="1"/>
    <col min="5922" max="5922" width="7.625" style="2" customWidth="1"/>
    <col min="5923" max="5923" width="6.375" style="2" customWidth="1"/>
    <col min="5924" max="5924" width="5.625" style="2" customWidth="1"/>
    <col min="5925" max="5925" width="6.25" style="2" customWidth="1"/>
    <col min="5926" max="5926" width="6.125" style="2" customWidth="1"/>
    <col min="5927" max="5927" width="5.625" style="2" customWidth="1"/>
    <col min="5928" max="5928" width="6.125" style="2" customWidth="1"/>
    <col min="5929" max="5930" width="5.625" style="2" customWidth="1"/>
    <col min="5931" max="5931" width="6.25" style="2" customWidth="1"/>
    <col min="5932" max="5932" width="25.5" style="2" customWidth="1"/>
    <col min="5933" max="5935" width="5.625" style="2" customWidth="1"/>
    <col min="5936" max="5936" width="6.25" style="2" customWidth="1"/>
    <col min="5937" max="5937" width="5.625" style="2" customWidth="1"/>
    <col min="5938" max="5938" width="6.375" style="2" customWidth="1"/>
    <col min="5939" max="5940" width="5.625" style="2" customWidth="1"/>
    <col min="5941" max="5941" width="6.25" style="2" customWidth="1"/>
    <col min="5942" max="5943" width="6.125" style="2" customWidth="1"/>
    <col min="5944" max="5944" width="6.625" style="2" customWidth="1"/>
    <col min="5945" max="5945" width="6.75" style="2" customWidth="1"/>
    <col min="5946" max="5946" width="6.5" style="2" customWidth="1"/>
    <col min="5947" max="5947" width="6.625" style="2" customWidth="1"/>
    <col min="5948" max="5953" width="6.125" style="2" customWidth="1"/>
    <col min="5954" max="5954" width="24.625" style="2" customWidth="1"/>
    <col min="5955" max="5955" width="5.75" style="2" customWidth="1"/>
    <col min="5956" max="5956" width="5.25" style="2" customWidth="1"/>
    <col min="5957" max="5958" width="5.75" style="2" customWidth="1"/>
    <col min="5959" max="5959" width="5.375" style="2" customWidth="1"/>
    <col min="5960" max="5960" width="5.75" style="2" customWidth="1"/>
    <col min="5961" max="5961" width="7.375" style="2" customWidth="1"/>
    <col min="5962" max="5963" width="6.75" style="2" customWidth="1"/>
    <col min="5964" max="5975" width="6.375" style="2" customWidth="1"/>
    <col min="5976" max="5976" width="25" style="2" customWidth="1"/>
    <col min="5977" max="5977" width="6.125" style="2" customWidth="1"/>
    <col min="5978" max="5978" width="5.75" style="2" customWidth="1"/>
    <col min="5979" max="5980" width="6.125" style="2" customWidth="1"/>
    <col min="5981" max="5981" width="5.75" style="2" customWidth="1"/>
    <col min="5982" max="5982" width="6.25" style="2" customWidth="1"/>
    <col min="5983" max="5983" width="6.125" style="2" customWidth="1"/>
    <col min="5984" max="5985" width="5.75" style="2" customWidth="1"/>
    <col min="5986" max="5997" width="6.5" style="2" customWidth="1"/>
    <col min="5998" max="5998" width="25.375" style="2" customWidth="1"/>
    <col min="5999" max="6006" width="5.75" style="2" customWidth="1"/>
    <col min="6007" max="6007" width="6.125" style="2" customWidth="1"/>
    <col min="6008" max="6019" width="6.5" style="2" customWidth="1"/>
    <col min="6020" max="6020" width="25.625" style="2" customWidth="1"/>
    <col min="6021" max="6029" width="5.75" style="2" customWidth="1"/>
    <col min="6030" max="6038" width="8.125" style="2" customWidth="1"/>
    <col min="6039" max="6039" width="25.625" style="2" customWidth="1"/>
    <col min="6040" max="6054" width="8.125" style="2" customWidth="1"/>
    <col min="6055" max="6055" width="25.625" style="2" customWidth="1"/>
    <col min="6056" max="6070" width="8.125" style="2" customWidth="1"/>
    <col min="6071" max="6144" width="9" style="2"/>
    <col min="6145" max="6145" width="27.125" style="2" customWidth="1"/>
    <col min="6146" max="6146" width="6.625" style="2" customWidth="1"/>
    <col min="6147" max="6147" width="7.125" style="2" customWidth="1"/>
    <col min="6148" max="6156" width="6.125" style="2" customWidth="1"/>
    <col min="6157" max="6157" width="6.75" style="2" customWidth="1"/>
    <col min="6158" max="6159" width="6.125" style="2" customWidth="1"/>
    <col min="6160" max="6160" width="6.875" style="2" customWidth="1"/>
    <col min="6161" max="6161" width="6.125" style="2" customWidth="1"/>
    <col min="6162" max="6162" width="7.5" style="2" customWidth="1"/>
    <col min="6163" max="6165" width="6.125" style="2" customWidth="1"/>
    <col min="6166" max="6166" width="25.25" style="2" customWidth="1"/>
    <col min="6167" max="6167" width="6.125" style="2" customWidth="1"/>
    <col min="6168" max="6168" width="5.5" style="2" customWidth="1"/>
    <col min="6169" max="6170" width="6.125" style="2" customWidth="1"/>
    <col min="6171" max="6171" width="5.75" style="2" customWidth="1"/>
    <col min="6172" max="6172" width="6.125" style="2" customWidth="1"/>
    <col min="6173" max="6173" width="5.75" style="2" customWidth="1"/>
    <col min="6174" max="6174" width="5.625" style="2" customWidth="1"/>
    <col min="6175" max="6175" width="6.125" style="2" customWidth="1"/>
    <col min="6176" max="6176" width="7.125" style="2" customWidth="1"/>
    <col min="6177" max="6177" width="7.75" style="2" customWidth="1"/>
    <col min="6178" max="6178" width="7.625" style="2" customWidth="1"/>
    <col min="6179" max="6179" width="6.375" style="2" customWidth="1"/>
    <col min="6180" max="6180" width="5.625" style="2" customWidth="1"/>
    <col min="6181" max="6181" width="6.25" style="2" customWidth="1"/>
    <col min="6182" max="6182" width="6.125" style="2" customWidth="1"/>
    <col min="6183" max="6183" width="5.625" style="2" customWidth="1"/>
    <col min="6184" max="6184" width="6.125" style="2" customWidth="1"/>
    <col min="6185" max="6186" width="5.625" style="2" customWidth="1"/>
    <col min="6187" max="6187" width="6.25" style="2" customWidth="1"/>
    <col min="6188" max="6188" width="25.5" style="2" customWidth="1"/>
    <col min="6189" max="6191" width="5.625" style="2" customWidth="1"/>
    <col min="6192" max="6192" width="6.25" style="2" customWidth="1"/>
    <col min="6193" max="6193" width="5.625" style="2" customWidth="1"/>
    <col min="6194" max="6194" width="6.375" style="2" customWidth="1"/>
    <col min="6195" max="6196" width="5.625" style="2" customWidth="1"/>
    <col min="6197" max="6197" width="6.25" style="2" customWidth="1"/>
    <col min="6198" max="6199" width="6.125" style="2" customWidth="1"/>
    <col min="6200" max="6200" width="6.625" style="2" customWidth="1"/>
    <col min="6201" max="6201" width="6.75" style="2" customWidth="1"/>
    <col min="6202" max="6202" width="6.5" style="2" customWidth="1"/>
    <col min="6203" max="6203" width="6.625" style="2" customWidth="1"/>
    <col min="6204" max="6209" width="6.125" style="2" customWidth="1"/>
    <col min="6210" max="6210" width="24.625" style="2" customWidth="1"/>
    <col min="6211" max="6211" width="5.75" style="2" customWidth="1"/>
    <col min="6212" max="6212" width="5.25" style="2" customWidth="1"/>
    <col min="6213" max="6214" width="5.75" style="2" customWidth="1"/>
    <col min="6215" max="6215" width="5.375" style="2" customWidth="1"/>
    <col min="6216" max="6216" width="5.75" style="2" customWidth="1"/>
    <col min="6217" max="6217" width="7.375" style="2" customWidth="1"/>
    <col min="6218" max="6219" width="6.75" style="2" customWidth="1"/>
    <col min="6220" max="6231" width="6.375" style="2" customWidth="1"/>
    <col min="6232" max="6232" width="25" style="2" customWidth="1"/>
    <col min="6233" max="6233" width="6.125" style="2" customWidth="1"/>
    <col min="6234" max="6234" width="5.75" style="2" customWidth="1"/>
    <col min="6235" max="6236" width="6.125" style="2" customWidth="1"/>
    <col min="6237" max="6237" width="5.75" style="2" customWidth="1"/>
    <col min="6238" max="6238" width="6.25" style="2" customWidth="1"/>
    <col min="6239" max="6239" width="6.125" style="2" customWidth="1"/>
    <col min="6240" max="6241" width="5.75" style="2" customWidth="1"/>
    <col min="6242" max="6253" width="6.5" style="2" customWidth="1"/>
    <col min="6254" max="6254" width="25.375" style="2" customWidth="1"/>
    <col min="6255" max="6262" width="5.75" style="2" customWidth="1"/>
    <col min="6263" max="6263" width="6.125" style="2" customWidth="1"/>
    <col min="6264" max="6275" width="6.5" style="2" customWidth="1"/>
    <col min="6276" max="6276" width="25.625" style="2" customWidth="1"/>
    <col min="6277" max="6285" width="5.75" style="2" customWidth="1"/>
    <col min="6286" max="6294" width="8.125" style="2" customWidth="1"/>
    <col min="6295" max="6295" width="25.625" style="2" customWidth="1"/>
    <col min="6296" max="6310" width="8.125" style="2" customWidth="1"/>
    <col min="6311" max="6311" width="25.625" style="2" customWidth="1"/>
    <col min="6312" max="6326" width="8.125" style="2" customWidth="1"/>
    <col min="6327" max="6400" width="9" style="2"/>
    <col min="6401" max="6401" width="27.125" style="2" customWidth="1"/>
    <col min="6402" max="6402" width="6.625" style="2" customWidth="1"/>
    <col min="6403" max="6403" width="7.125" style="2" customWidth="1"/>
    <col min="6404" max="6412" width="6.125" style="2" customWidth="1"/>
    <col min="6413" max="6413" width="6.75" style="2" customWidth="1"/>
    <col min="6414" max="6415" width="6.125" style="2" customWidth="1"/>
    <col min="6416" max="6416" width="6.875" style="2" customWidth="1"/>
    <col min="6417" max="6417" width="6.125" style="2" customWidth="1"/>
    <col min="6418" max="6418" width="7.5" style="2" customWidth="1"/>
    <col min="6419" max="6421" width="6.125" style="2" customWidth="1"/>
    <col min="6422" max="6422" width="25.25" style="2" customWidth="1"/>
    <col min="6423" max="6423" width="6.125" style="2" customWidth="1"/>
    <col min="6424" max="6424" width="5.5" style="2" customWidth="1"/>
    <col min="6425" max="6426" width="6.125" style="2" customWidth="1"/>
    <col min="6427" max="6427" width="5.75" style="2" customWidth="1"/>
    <col min="6428" max="6428" width="6.125" style="2" customWidth="1"/>
    <col min="6429" max="6429" width="5.75" style="2" customWidth="1"/>
    <col min="6430" max="6430" width="5.625" style="2" customWidth="1"/>
    <col min="6431" max="6431" width="6.125" style="2" customWidth="1"/>
    <col min="6432" max="6432" width="7.125" style="2" customWidth="1"/>
    <col min="6433" max="6433" width="7.75" style="2" customWidth="1"/>
    <col min="6434" max="6434" width="7.625" style="2" customWidth="1"/>
    <col min="6435" max="6435" width="6.375" style="2" customWidth="1"/>
    <col min="6436" max="6436" width="5.625" style="2" customWidth="1"/>
    <col min="6437" max="6437" width="6.25" style="2" customWidth="1"/>
    <col min="6438" max="6438" width="6.125" style="2" customWidth="1"/>
    <col min="6439" max="6439" width="5.625" style="2" customWidth="1"/>
    <col min="6440" max="6440" width="6.125" style="2" customWidth="1"/>
    <col min="6441" max="6442" width="5.625" style="2" customWidth="1"/>
    <col min="6443" max="6443" width="6.25" style="2" customWidth="1"/>
    <col min="6444" max="6444" width="25.5" style="2" customWidth="1"/>
    <col min="6445" max="6447" width="5.625" style="2" customWidth="1"/>
    <col min="6448" max="6448" width="6.25" style="2" customWidth="1"/>
    <col min="6449" max="6449" width="5.625" style="2" customWidth="1"/>
    <col min="6450" max="6450" width="6.375" style="2" customWidth="1"/>
    <col min="6451" max="6452" width="5.625" style="2" customWidth="1"/>
    <col min="6453" max="6453" width="6.25" style="2" customWidth="1"/>
    <col min="6454" max="6455" width="6.125" style="2" customWidth="1"/>
    <col min="6456" max="6456" width="6.625" style="2" customWidth="1"/>
    <col min="6457" max="6457" width="6.75" style="2" customWidth="1"/>
    <col min="6458" max="6458" width="6.5" style="2" customWidth="1"/>
    <col min="6459" max="6459" width="6.625" style="2" customWidth="1"/>
    <col min="6460" max="6465" width="6.125" style="2" customWidth="1"/>
    <col min="6466" max="6466" width="24.625" style="2" customWidth="1"/>
    <col min="6467" max="6467" width="5.75" style="2" customWidth="1"/>
    <col min="6468" max="6468" width="5.25" style="2" customWidth="1"/>
    <col min="6469" max="6470" width="5.75" style="2" customWidth="1"/>
    <col min="6471" max="6471" width="5.375" style="2" customWidth="1"/>
    <col min="6472" max="6472" width="5.75" style="2" customWidth="1"/>
    <col min="6473" max="6473" width="7.375" style="2" customWidth="1"/>
    <col min="6474" max="6475" width="6.75" style="2" customWidth="1"/>
    <col min="6476" max="6487" width="6.375" style="2" customWidth="1"/>
    <col min="6488" max="6488" width="25" style="2" customWidth="1"/>
    <col min="6489" max="6489" width="6.125" style="2" customWidth="1"/>
    <col min="6490" max="6490" width="5.75" style="2" customWidth="1"/>
    <col min="6491" max="6492" width="6.125" style="2" customWidth="1"/>
    <col min="6493" max="6493" width="5.75" style="2" customWidth="1"/>
    <col min="6494" max="6494" width="6.25" style="2" customWidth="1"/>
    <col min="6495" max="6495" width="6.125" style="2" customWidth="1"/>
    <col min="6496" max="6497" width="5.75" style="2" customWidth="1"/>
    <col min="6498" max="6509" width="6.5" style="2" customWidth="1"/>
    <col min="6510" max="6510" width="25.375" style="2" customWidth="1"/>
    <col min="6511" max="6518" width="5.75" style="2" customWidth="1"/>
    <col min="6519" max="6519" width="6.125" style="2" customWidth="1"/>
    <col min="6520" max="6531" width="6.5" style="2" customWidth="1"/>
    <col min="6532" max="6532" width="25.625" style="2" customWidth="1"/>
    <col min="6533" max="6541" width="5.75" style="2" customWidth="1"/>
    <col min="6542" max="6550" width="8.125" style="2" customWidth="1"/>
    <col min="6551" max="6551" width="25.625" style="2" customWidth="1"/>
    <col min="6552" max="6566" width="8.125" style="2" customWidth="1"/>
    <col min="6567" max="6567" width="25.625" style="2" customWidth="1"/>
    <col min="6568" max="6582" width="8.125" style="2" customWidth="1"/>
    <col min="6583" max="6656" width="9" style="2"/>
    <col min="6657" max="6657" width="27.125" style="2" customWidth="1"/>
    <col min="6658" max="6658" width="6.625" style="2" customWidth="1"/>
    <col min="6659" max="6659" width="7.125" style="2" customWidth="1"/>
    <col min="6660" max="6668" width="6.125" style="2" customWidth="1"/>
    <col min="6669" max="6669" width="6.75" style="2" customWidth="1"/>
    <col min="6670" max="6671" width="6.125" style="2" customWidth="1"/>
    <col min="6672" max="6672" width="6.875" style="2" customWidth="1"/>
    <col min="6673" max="6673" width="6.125" style="2" customWidth="1"/>
    <col min="6674" max="6674" width="7.5" style="2" customWidth="1"/>
    <col min="6675" max="6677" width="6.125" style="2" customWidth="1"/>
    <col min="6678" max="6678" width="25.25" style="2" customWidth="1"/>
    <col min="6679" max="6679" width="6.125" style="2" customWidth="1"/>
    <col min="6680" max="6680" width="5.5" style="2" customWidth="1"/>
    <col min="6681" max="6682" width="6.125" style="2" customWidth="1"/>
    <col min="6683" max="6683" width="5.75" style="2" customWidth="1"/>
    <col min="6684" max="6684" width="6.125" style="2" customWidth="1"/>
    <col min="6685" max="6685" width="5.75" style="2" customWidth="1"/>
    <col min="6686" max="6686" width="5.625" style="2" customWidth="1"/>
    <col min="6687" max="6687" width="6.125" style="2" customWidth="1"/>
    <col min="6688" max="6688" width="7.125" style="2" customWidth="1"/>
    <col min="6689" max="6689" width="7.75" style="2" customWidth="1"/>
    <col min="6690" max="6690" width="7.625" style="2" customWidth="1"/>
    <col min="6691" max="6691" width="6.375" style="2" customWidth="1"/>
    <col min="6692" max="6692" width="5.625" style="2" customWidth="1"/>
    <col min="6693" max="6693" width="6.25" style="2" customWidth="1"/>
    <col min="6694" max="6694" width="6.125" style="2" customWidth="1"/>
    <col min="6695" max="6695" width="5.625" style="2" customWidth="1"/>
    <col min="6696" max="6696" width="6.125" style="2" customWidth="1"/>
    <col min="6697" max="6698" width="5.625" style="2" customWidth="1"/>
    <col min="6699" max="6699" width="6.25" style="2" customWidth="1"/>
    <col min="6700" max="6700" width="25.5" style="2" customWidth="1"/>
    <col min="6701" max="6703" width="5.625" style="2" customWidth="1"/>
    <col min="6704" max="6704" width="6.25" style="2" customWidth="1"/>
    <col min="6705" max="6705" width="5.625" style="2" customWidth="1"/>
    <col min="6706" max="6706" width="6.375" style="2" customWidth="1"/>
    <col min="6707" max="6708" width="5.625" style="2" customWidth="1"/>
    <col min="6709" max="6709" width="6.25" style="2" customWidth="1"/>
    <col min="6710" max="6711" width="6.125" style="2" customWidth="1"/>
    <col min="6712" max="6712" width="6.625" style="2" customWidth="1"/>
    <col min="6713" max="6713" width="6.75" style="2" customWidth="1"/>
    <col min="6714" max="6714" width="6.5" style="2" customWidth="1"/>
    <col min="6715" max="6715" width="6.625" style="2" customWidth="1"/>
    <col min="6716" max="6721" width="6.125" style="2" customWidth="1"/>
    <col min="6722" max="6722" width="24.625" style="2" customWidth="1"/>
    <col min="6723" max="6723" width="5.75" style="2" customWidth="1"/>
    <col min="6724" max="6724" width="5.25" style="2" customWidth="1"/>
    <col min="6725" max="6726" width="5.75" style="2" customWidth="1"/>
    <col min="6727" max="6727" width="5.375" style="2" customWidth="1"/>
    <col min="6728" max="6728" width="5.75" style="2" customWidth="1"/>
    <col min="6729" max="6729" width="7.375" style="2" customWidth="1"/>
    <col min="6730" max="6731" width="6.75" style="2" customWidth="1"/>
    <col min="6732" max="6743" width="6.375" style="2" customWidth="1"/>
    <col min="6744" max="6744" width="25" style="2" customWidth="1"/>
    <col min="6745" max="6745" width="6.125" style="2" customWidth="1"/>
    <col min="6746" max="6746" width="5.75" style="2" customWidth="1"/>
    <col min="6747" max="6748" width="6.125" style="2" customWidth="1"/>
    <col min="6749" max="6749" width="5.75" style="2" customWidth="1"/>
    <col min="6750" max="6750" width="6.25" style="2" customWidth="1"/>
    <col min="6751" max="6751" width="6.125" style="2" customWidth="1"/>
    <col min="6752" max="6753" width="5.75" style="2" customWidth="1"/>
    <col min="6754" max="6765" width="6.5" style="2" customWidth="1"/>
    <col min="6766" max="6766" width="25.375" style="2" customWidth="1"/>
    <col min="6767" max="6774" width="5.75" style="2" customWidth="1"/>
    <col min="6775" max="6775" width="6.125" style="2" customWidth="1"/>
    <col min="6776" max="6787" width="6.5" style="2" customWidth="1"/>
    <col min="6788" max="6788" width="25.625" style="2" customWidth="1"/>
    <col min="6789" max="6797" width="5.75" style="2" customWidth="1"/>
    <col min="6798" max="6806" width="8.125" style="2" customWidth="1"/>
    <col min="6807" max="6807" width="25.625" style="2" customWidth="1"/>
    <col min="6808" max="6822" width="8.125" style="2" customWidth="1"/>
    <col min="6823" max="6823" width="25.625" style="2" customWidth="1"/>
    <col min="6824" max="6838" width="8.125" style="2" customWidth="1"/>
    <col min="6839" max="6912" width="9" style="2"/>
    <col min="6913" max="6913" width="27.125" style="2" customWidth="1"/>
    <col min="6914" max="6914" width="6.625" style="2" customWidth="1"/>
    <col min="6915" max="6915" width="7.125" style="2" customWidth="1"/>
    <col min="6916" max="6924" width="6.125" style="2" customWidth="1"/>
    <col min="6925" max="6925" width="6.75" style="2" customWidth="1"/>
    <col min="6926" max="6927" width="6.125" style="2" customWidth="1"/>
    <col min="6928" max="6928" width="6.875" style="2" customWidth="1"/>
    <col min="6929" max="6929" width="6.125" style="2" customWidth="1"/>
    <col min="6930" max="6930" width="7.5" style="2" customWidth="1"/>
    <col min="6931" max="6933" width="6.125" style="2" customWidth="1"/>
    <col min="6934" max="6934" width="25.25" style="2" customWidth="1"/>
    <col min="6935" max="6935" width="6.125" style="2" customWidth="1"/>
    <col min="6936" max="6936" width="5.5" style="2" customWidth="1"/>
    <col min="6937" max="6938" width="6.125" style="2" customWidth="1"/>
    <col min="6939" max="6939" width="5.75" style="2" customWidth="1"/>
    <col min="6940" max="6940" width="6.125" style="2" customWidth="1"/>
    <col min="6941" max="6941" width="5.75" style="2" customWidth="1"/>
    <col min="6942" max="6942" width="5.625" style="2" customWidth="1"/>
    <col min="6943" max="6943" width="6.125" style="2" customWidth="1"/>
    <col min="6944" max="6944" width="7.125" style="2" customWidth="1"/>
    <col min="6945" max="6945" width="7.75" style="2" customWidth="1"/>
    <col min="6946" max="6946" width="7.625" style="2" customWidth="1"/>
    <col min="6947" max="6947" width="6.375" style="2" customWidth="1"/>
    <col min="6948" max="6948" width="5.625" style="2" customWidth="1"/>
    <col min="6949" max="6949" width="6.25" style="2" customWidth="1"/>
    <col min="6950" max="6950" width="6.125" style="2" customWidth="1"/>
    <col min="6951" max="6951" width="5.625" style="2" customWidth="1"/>
    <col min="6952" max="6952" width="6.125" style="2" customWidth="1"/>
    <col min="6953" max="6954" width="5.625" style="2" customWidth="1"/>
    <col min="6955" max="6955" width="6.25" style="2" customWidth="1"/>
    <col min="6956" max="6956" width="25.5" style="2" customWidth="1"/>
    <col min="6957" max="6959" width="5.625" style="2" customWidth="1"/>
    <col min="6960" max="6960" width="6.25" style="2" customWidth="1"/>
    <col min="6961" max="6961" width="5.625" style="2" customWidth="1"/>
    <col min="6962" max="6962" width="6.375" style="2" customWidth="1"/>
    <col min="6963" max="6964" width="5.625" style="2" customWidth="1"/>
    <col min="6965" max="6965" width="6.25" style="2" customWidth="1"/>
    <col min="6966" max="6967" width="6.125" style="2" customWidth="1"/>
    <col min="6968" max="6968" width="6.625" style="2" customWidth="1"/>
    <col min="6969" max="6969" width="6.75" style="2" customWidth="1"/>
    <col min="6970" max="6970" width="6.5" style="2" customWidth="1"/>
    <col min="6971" max="6971" width="6.625" style="2" customWidth="1"/>
    <col min="6972" max="6977" width="6.125" style="2" customWidth="1"/>
    <col min="6978" max="6978" width="24.625" style="2" customWidth="1"/>
    <col min="6979" max="6979" width="5.75" style="2" customWidth="1"/>
    <col min="6980" max="6980" width="5.25" style="2" customWidth="1"/>
    <col min="6981" max="6982" width="5.75" style="2" customWidth="1"/>
    <col min="6983" max="6983" width="5.375" style="2" customWidth="1"/>
    <col min="6984" max="6984" width="5.75" style="2" customWidth="1"/>
    <col min="6985" max="6985" width="7.375" style="2" customWidth="1"/>
    <col min="6986" max="6987" width="6.75" style="2" customWidth="1"/>
    <col min="6988" max="6999" width="6.375" style="2" customWidth="1"/>
    <col min="7000" max="7000" width="25" style="2" customWidth="1"/>
    <col min="7001" max="7001" width="6.125" style="2" customWidth="1"/>
    <col min="7002" max="7002" width="5.75" style="2" customWidth="1"/>
    <col min="7003" max="7004" width="6.125" style="2" customWidth="1"/>
    <col min="7005" max="7005" width="5.75" style="2" customWidth="1"/>
    <col min="7006" max="7006" width="6.25" style="2" customWidth="1"/>
    <col min="7007" max="7007" width="6.125" style="2" customWidth="1"/>
    <col min="7008" max="7009" width="5.75" style="2" customWidth="1"/>
    <col min="7010" max="7021" width="6.5" style="2" customWidth="1"/>
    <col min="7022" max="7022" width="25.375" style="2" customWidth="1"/>
    <col min="7023" max="7030" width="5.75" style="2" customWidth="1"/>
    <col min="7031" max="7031" width="6.125" style="2" customWidth="1"/>
    <col min="7032" max="7043" width="6.5" style="2" customWidth="1"/>
    <col min="7044" max="7044" width="25.625" style="2" customWidth="1"/>
    <col min="7045" max="7053" width="5.75" style="2" customWidth="1"/>
    <col min="7054" max="7062" width="8.125" style="2" customWidth="1"/>
    <col min="7063" max="7063" width="25.625" style="2" customWidth="1"/>
    <col min="7064" max="7078" width="8.125" style="2" customWidth="1"/>
    <col min="7079" max="7079" width="25.625" style="2" customWidth="1"/>
    <col min="7080" max="7094" width="8.125" style="2" customWidth="1"/>
    <col min="7095" max="7168" width="9" style="2"/>
    <col min="7169" max="7169" width="27.125" style="2" customWidth="1"/>
    <col min="7170" max="7170" width="6.625" style="2" customWidth="1"/>
    <col min="7171" max="7171" width="7.125" style="2" customWidth="1"/>
    <col min="7172" max="7180" width="6.125" style="2" customWidth="1"/>
    <col min="7181" max="7181" width="6.75" style="2" customWidth="1"/>
    <col min="7182" max="7183" width="6.125" style="2" customWidth="1"/>
    <col min="7184" max="7184" width="6.875" style="2" customWidth="1"/>
    <col min="7185" max="7185" width="6.125" style="2" customWidth="1"/>
    <col min="7186" max="7186" width="7.5" style="2" customWidth="1"/>
    <col min="7187" max="7189" width="6.125" style="2" customWidth="1"/>
    <col min="7190" max="7190" width="25.25" style="2" customWidth="1"/>
    <col min="7191" max="7191" width="6.125" style="2" customWidth="1"/>
    <col min="7192" max="7192" width="5.5" style="2" customWidth="1"/>
    <col min="7193" max="7194" width="6.125" style="2" customWidth="1"/>
    <col min="7195" max="7195" width="5.75" style="2" customWidth="1"/>
    <col min="7196" max="7196" width="6.125" style="2" customWidth="1"/>
    <col min="7197" max="7197" width="5.75" style="2" customWidth="1"/>
    <col min="7198" max="7198" width="5.625" style="2" customWidth="1"/>
    <col min="7199" max="7199" width="6.125" style="2" customWidth="1"/>
    <col min="7200" max="7200" width="7.125" style="2" customWidth="1"/>
    <col min="7201" max="7201" width="7.75" style="2" customWidth="1"/>
    <col min="7202" max="7202" width="7.625" style="2" customWidth="1"/>
    <col min="7203" max="7203" width="6.375" style="2" customWidth="1"/>
    <col min="7204" max="7204" width="5.625" style="2" customWidth="1"/>
    <col min="7205" max="7205" width="6.25" style="2" customWidth="1"/>
    <col min="7206" max="7206" width="6.125" style="2" customWidth="1"/>
    <col min="7207" max="7207" width="5.625" style="2" customWidth="1"/>
    <col min="7208" max="7208" width="6.125" style="2" customWidth="1"/>
    <col min="7209" max="7210" width="5.625" style="2" customWidth="1"/>
    <col min="7211" max="7211" width="6.25" style="2" customWidth="1"/>
    <col min="7212" max="7212" width="25.5" style="2" customWidth="1"/>
    <col min="7213" max="7215" width="5.625" style="2" customWidth="1"/>
    <col min="7216" max="7216" width="6.25" style="2" customWidth="1"/>
    <col min="7217" max="7217" width="5.625" style="2" customWidth="1"/>
    <col min="7218" max="7218" width="6.375" style="2" customWidth="1"/>
    <col min="7219" max="7220" width="5.625" style="2" customWidth="1"/>
    <col min="7221" max="7221" width="6.25" style="2" customWidth="1"/>
    <col min="7222" max="7223" width="6.125" style="2" customWidth="1"/>
    <col min="7224" max="7224" width="6.625" style="2" customWidth="1"/>
    <col min="7225" max="7225" width="6.75" style="2" customWidth="1"/>
    <col min="7226" max="7226" width="6.5" style="2" customWidth="1"/>
    <col min="7227" max="7227" width="6.625" style="2" customWidth="1"/>
    <col min="7228" max="7233" width="6.125" style="2" customWidth="1"/>
    <col min="7234" max="7234" width="24.625" style="2" customWidth="1"/>
    <col min="7235" max="7235" width="5.75" style="2" customWidth="1"/>
    <col min="7236" max="7236" width="5.25" style="2" customWidth="1"/>
    <col min="7237" max="7238" width="5.75" style="2" customWidth="1"/>
    <col min="7239" max="7239" width="5.375" style="2" customWidth="1"/>
    <col min="7240" max="7240" width="5.75" style="2" customWidth="1"/>
    <col min="7241" max="7241" width="7.375" style="2" customWidth="1"/>
    <col min="7242" max="7243" width="6.75" style="2" customWidth="1"/>
    <col min="7244" max="7255" width="6.375" style="2" customWidth="1"/>
    <col min="7256" max="7256" width="25" style="2" customWidth="1"/>
    <col min="7257" max="7257" width="6.125" style="2" customWidth="1"/>
    <col min="7258" max="7258" width="5.75" style="2" customWidth="1"/>
    <col min="7259" max="7260" width="6.125" style="2" customWidth="1"/>
    <col min="7261" max="7261" width="5.75" style="2" customWidth="1"/>
    <col min="7262" max="7262" width="6.25" style="2" customWidth="1"/>
    <col min="7263" max="7263" width="6.125" style="2" customWidth="1"/>
    <col min="7264" max="7265" width="5.75" style="2" customWidth="1"/>
    <col min="7266" max="7277" width="6.5" style="2" customWidth="1"/>
    <col min="7278" max="7278" width="25.375" style="2" customWidth="1"/>
    <col min="7279" max="7286" width="5.75" style="2" customWidth="1"/>
    <col min="7287" max="7287" width="6.125" style="2" customWidth="1"/>
    <col min="7288" max="7299" width="6.5" style="2" customWidth="1"/>
    <col min="7300" max="7300" width="25.625" style="2" customWidth="1"/>
    <col min="7301" max="7309" width="5.75" style="2" customWidth="1"/>
    <col min="7310" max="7318" width="8.125" style="2" customWidth="1"/>
    <col min="7319" max="7319" width="25.625" style="2" customWidth="1"/>
    <col min="7320" max="7334" width="8.125" style="2" customWidth="1"/>
    <col min="7335" max="7335" width="25.625" style="2" customWidth="1"/>
    <col min="7336" max="7350" width="8.125" style="2" customWidth="1"/>
    <col min="7351" max="7424" width="9" style="2"/>
    <col min="7425" max="7425" width="27.125" style="2" customWidth="1"/>
    <col min="7426" max="7426" width="6.625" style="2" customWidth="1"/>
    <col min="7427" max="7427" width="7.125" style="2" customWidth="1"/>
    <col min="7428" max="7436" width="6.125" style="2" customWidth="1"/>
    <col min="7437" max="7437" width="6.75" style="2" customWidth="1"/>
    <col min="7438" max="7439" width="6.125" style="2" customWidth="1"/>
    <col min="7440" max="7440" width="6.875" style="2" customWidth="1"/>
    <col min="7441" max="7441" width="6.125" style="2" customWidth="1"/>
    <col min="7442" max="7442" width="7.5" style="2" customWidth="1"/>
    <col min="7443" max="7445" width="6.125" style="2" customWidth="1"/>
    <col min="7446" max="7446" width="25.25" style="2" customWidth="1"/>
    <col min="7447" max="7447" width="6.125" style="2" customWidth="1"/>
    <col min="7448" max="7448" width="5.5" style="2" customWidth="1"/>
    <col min="7449" max="7450" width="6.125" style="2" customWidth="1"/>
    <col min="7451" max="7451" width="5.75" style="2" customWidth="1"/>
    <col min="7452" max="7452" width="6.125" style="2" customWidth="1"/>
    <col min="7453" max="7453" width="5.75" style="2" customWidth="1"/>
    <col min="7454" max="7454" width="5.625" style="2" customWidth="1"/>
    <col min="7455" max="7455" width="6.125" style="2" customWidth="1"/>
    <col min="7456" max="7456" width="7.125" style="2" customWidth="1"/>
    <col min="7457" max="7457" width="7.75" style="2" customWidth="1"/>
    <col min="7458" max="7458" width="7.625" style="2" customWidth="1"/>
    <col min="7459" max="7459" width="6.375" style="2" customWidth="1"/>
    <col min="7460" max="7460" width="5.625" style="2" customWidth="1"/>
    <col min="7461" max="7461" width="6.25" style="2" customWidth="1"/>
    <col min="7462" max="7462" width="6.125" style="2" customWidth="1"/>
    <col min="7463" max="7463" width="5.625" style="2" customWidth="1"/>
    <col min="7464" max="7464" width="6.125" style="2" customWidth="1"/>
    <col min="7465" max="7466" width="5.625" style="2" customWidth="1"/>
    <col min="7467" max="7467" width="6.25" style="2" customWidth="1"/>
    <col min="7468" max="7468" width="25.5" style="2" customWidth="1"/>
    <col min="7469" max="7471" width="5.625" style="2" customWidth="1"/>
    <col min="7472" max="7472" width="6.25" style="2" customWidth="1"/>
    <col min="7473" max="7473" width="5.625" style="2" customWidth="1"/>
    <col min="7474" max="7474" width="6.375" style="2" customWidth="1"/>
    <col min="7475" max="7476" width="5.625" style="2" customWidth="1"/>
    <col min="7477" max="7477" width="6.25" style="2" customWidth="1"/>
    <col min="7478" max="7479" width="6.125" style="2" customWidth="1"/>
    <col min="7480" max="7480" width="6.625" style="2" customWidth="1"/>
    <col min="7481" max="7481" width="6.75" style="2" customWidth="1"/>
    <col min="7482" max="7482" width="6.5" style="2" customWidth="1"/>
    <col min="7483" max="7483" width="6.625" style="2" customWidth="1"/>
    <col min="7484" max="7489" width="6.125" style="2" customWidth="1"/>
    <col min="7490" max="7490" width="24.625" style="2" customWidth="1"/>
    <col min="7491" max="7491" width="5.75" style="2" customWidth="1"/>
    <col min="7492" max="7492" width="5.25" style="2" customWidth="1"/>
    <col min="7493" max="7494" width="5.75" style="2" customWidth="1"/>
    <col min="7495" max="7495" width="5.375" style="2" customWidth="1"/>
    <col min="7496" max="7496" width="5.75" style="2" customWidth="1"/>
    <col min="7497" max="7497" width="7.375" style="2" customWidth="1"/>
    <col min="7498" max="7499" width="6.75" style="2" customWidth="1"/>
    <col min="7500" max="7511" width="6.375" style="2" customWidth="1"/>
    <col min="7512" max="7512" width="25" style="2" customWidth="1"/>
    <col min="7513" max="7513" width="6.125" style="2" customWidth="1"/>
    <col min="7514" max="7514" width="5.75" style="2" customWidth="1"/>
    <col min="7515" max="7516" width="6.125" style="2" customWidth="1"/>
    <col min="7517" max="7517" width="5.75" style="2" customWidth="1"/>
    <col min="7518" max="7518" width="6.25" style="2" customWidth="1"/>
    <col min="7519" max="7519" width="6.125" style="2" customWidth="1"/>
    <col min="7520" max="7521" width="5.75" style="2" customWidth="1"/>
    <col min="7522" max="7533" width="6.5" style="2" customWidth="1"/>
    <col min="7534" max="7534" width="25.375" style="2" customWidth="1"/>
    <col min="7535" max="7542" width="5.75" style="2" customWidth="1"/>
    <col min="7543" max="7543" width="6.125" style="2" customWidth="1"/>
    <col min="7544" max="7555" width="6.5" style="2" customWidth="1"/>
    <col min="7556" max="7556" width="25.625" style="2" customWidth="1"/>
    <col min="7557" max="7565" width="5.75" style="2" customWidth="1"/>
    <col min="7566" max="7574" width="8.125" style="2" customWidth="1"/>
    <col min="7575" max="7575" width="25.625" style="2" customWidth="1"/>
    <col min="7576" max="7590" width="8.125" style="2" customWidth="1"/>
    <col min="7591" max="7591" width="25.625" style="2" customWidth="1"/>
    <col min="7592" max="7606" width="8.125" style="2" customWidth="1"/>
    <col min="7607" max="7680" width="9" style="2"/>
    <col min="7681" max="7681" width="27.125" style="2" customWidth="1"/>
    <col min="7682" max="7682" width="6.625" style="2" customWidth="1"/>
    <col min="7683" max="7683" width="7.125" style="2" customWidth="1"/>
    <col min="7684" max="7692" width="6.125" style="2" customWidth="1"/>
    <col min="7693" max="7693" width="6.75" style="2" customWidth="1"/>
    <col min="7694" max="7695" width="6.125" style="2" customWidth="1"/>
    <col min="7696" max="7696" width="6.875" style="2" customWidth="1"/>
    <col min="7697" max="7697" width="6.125" style="2" customWidth="1"/>
    <col min="7698" max="7698" width="7.5" style="2" customWidth="1"/>
    <col min="7699" max="7701" width="6.125" style="2" customWidth="1"/>
    <col min="7702" max="7702" width="25.25" style="2" customWidth="1"/>
    <col min="7703" max="7703" width="6.125" style="2" customWidth="1"/>
    <col min="7704" max="7704" width="5.5" style="2" customWidth="1"/>
    <col min="7705" max="7706" width="6.125" style="2" customWidth="1"/>
    <col min="7707" max="7707" width="5.75" style="2" customWidth="1"/>
    <col min="7708" max="7708" width="6.125" style="2" customWidth="1"/>
    <col min="7709" max="7709" width="5.75" style="2" customWidth="1"/>
    <col min="7710" max="7710" width="5.625" style="2" customWidth="1"/>
    <col min="7711" max="7711" width="6.125" style="2" customWidth="1"/>
    <col min="7712" max="7712" width="7.125" style="2" customWidth="1"/>
    <col min="7713" max="7713" width="7.75" style="2" customWidth="1"/>
    <col min="7714" max="7714" width="7.625" style="2" customWidth="1"/>
    <col min="7715" max="7715" width="6.375" style="2" customWidth="1"/>
    <col min="7716" max="7716" width="5.625" style="2" customWidth="1"/>
    <col min="7717" max="7717" width="6.25" style="2" customWidth="1"/>
    <col min="7718" max="7718" width="6.125" style="2" customWidth="1"/>
    <col min="7719" max="7719" width="5.625" style="2" customWidth="1"/>
    <col min="7720" max="7720" width="6.125" style="2" customWidth="1"/>
    <col min="7721" max="7722" width="5.625" style="2" customWidth="1"/>
    <col min="7723" max="7723" width="6.25" style="2" customWidth="1"/>
    <col min="7724" max="7724" width="25.5" style="2" customWidth="1"/>
    <col min="7725" max="7727" width="5.625" style="2" customWidth="1"/>
    <col min="7728" max="7728" width="6.25" style="2" customWidth="1"/>
    <col min="7729" max="7729" width="5.625" style="2" customWidth="1"/>
    <col min="7730" max="7730" width="6.375" style="2" customWidth="1"/>
    <col min="7731" max="7732" width="5.625" style="2" customWidth="1"/>
    <col min="7733" max="7733" width="6.25" style="2" customWidth="1"/>
    <col min="7734" max="7735" width="6.125" style="2" customWidth="1"/>
    <col min="7736" max="7736" width="6.625" style="2" customWidth="1"/>
    <col min="7737" max="7737" width="6.75" style="2" customWidth="1"/>
    <col min="7738" max="7738" width="6.5" style="2" customWidth="1"/>
    <col min="7739" max="7739" width="6.625" style="2" customWidth="1"/>
    <col min="7740" max="7745" width="6.125" style="2" customWidth="1"/>
    <col min="7746" max="7746" width="24.625" style="2" customWidth="1"/>
    <col min="7747" max="7747" width="5.75" style="2" customWidth="1"/>
    <col min="7748" max="7748" width="5.25" style="2" customWidth="1"/>
    <col min="7749" max="7750" width="5.75" style="2" customWidth="1"/>
    <col min="7751" max="7751" width="5.375" style="2" customWidth="1"/>
    <col min="7752" max="7752" width="5.75" style="2" customWidth="1"/>
    <col min="7753" max="7753" width="7.375" style="2" customWidth="1"/>
    <col min="7754" max="7755" width="6.75" style="2" customWidth="1"/>
    <col min="7756" max="7767" width="6.375" style="2" customWidth="1"/>
    <col min="7768" max="7768" width="25" style="2" customWidth="1"/>
    <col min="7769" max="7769" width="6.125" style="2" customWidth="1"/>
    <col min="7770" max="7770" width="5.75" style="2" customWidth="1"/>
    <col min="7771" max="7772" width="6.125" style="2" customWidth="1"/>
    <col min="7773" max="7773" width="5.75" style="2" customWidth="1"/>
    <col min="7774" max="7774" width="6.25" style="2" customWidth="1"/>
    <col min="7775" max="7775" width="6.125" style="2" customWidth="1"/>
    <col min="7776" max="7777" width="5.75" style="2" customWidth="1"/>
    <col min="7778" max="7789" width="6.5" style="2" customWidth="1"/>
    <col min="7790" max="7790" width="25.375" style="2" customWidth="1"/>
    <col min="7791" max="7798" width="5.75" style="2" customWidth="1"/>
    <col min="7799" max="7799" width="6.125" style="2" customWidth="1"/>
    <col min="7800" max="7811" width="6.5" style="2" customWidth="1"/>
    <col min="7812" max="7812" width="25.625" style="2" customWidth="1"/>
    <col min="7813" max="7821" width="5.75" style="2" customWidth="1"/>
    <col min="7822" max="7830" width="8.125" style="2" customWidth="1"/>
    <col min="7831" max="7831" width="25.625" style="2" customWidth="1"/>
    <col min="7832" max="7846" width="8.125" style="2" customWidth="1"/>
    <col min="7847" max="7847" width="25.625" style="2" customWidth="1"/>
    <col min="7848" max="7862" width="8.125" style="2" customWidth="1"/>
    <col min="7863" max="7936" width="9" style="2"/>
    <col min="7937" max="7937" width="27.125" style="2" customWidth="1"/>
    <col min="7938" max="7938" width="6.625" style="2" customWidth="1"/>
    <col min="7939" max="7939" width="7.125" style="2" customWidth="1"/>
    <col min="7940" max="7948" width="6.125" style="2" customWidth="1"/>
    <col min="7949" max="7949" width="6.75" style="2" customWidth="1"/>
    <col min="7950" max="7951" width="6.125" style="2" customWidth="1"/>
    <col min="7952" max="7952" width="6.875" style="2" customWidth="1"/>
    <col min="7953" max="7953" width="6.125" style="2" customWidth="1"/>
    <col min="7954" max="7954" width="7.5" style="2" customWidth="1"/>
    <col min="7955" max="7957" width="6.125" style="2" customWidth="1"/>
    <col min="7958" max="7958" width="25.25" style="2" customWidth="1"/>
    <col min="7959" max="7959" width="6.125" style="2" customWidth="1"/>
    <col min="7960" max="7960" width="5.5" style="2" customWidth="1"/>
    <col min="7961" max="7962" width="6.125" style="2" customWidth="1"/>
    <col min="7963" max="7963" width="5.75" style="2" customWidth="1"/>
    <col min="7964" max="7964" width="6.125" style="2" customWidth="1"/>
    <col min="7965" max="7965" width="5.75" style="2" customWidth="1"/>
    <col min="7966" max="7966" width="5.625" style="2" customWidth="1"/>
    <col min="7967" max="7967" width="6.125" style="2" customWidth="1"/>
    <col min="7968" max="7968" width="7.125" style="2" customWidth="1"/>
    <col min="7969" max="7969" width="7.75" style="2" customWidth="1"/>
    <col min="7970" max="7970" width="7.625" style="2" customWidth="1"/>
    <col min="7971" max="7971" width="6.375" style="2" customWidth="1"/>
    <col min="7972" max="7972" width="5.625" style="2" customWidth="1"/>
    <col min="7973" max="7973" width="6.25" style="2" customWidth="1"/>
    <col min="7974" max="7974" width="6.125" style="2" customWidth="1"/>
    <col min="7975" max="7975" width="5.625" style="2" customWidth="1"/>
    <col min="7976" max="7976" width="6.125" style="2" customWidth="1"/>
    <col min="7977" max="7978" width="5.625" style="2" customWidth="1"/>
    <col min="7979" max="7979" width="6.25" style="2" customWidth="1"/>
    <col min="7980" max="7980" width="25.5" style="2" customWidth="1"/>
    <col min="7981" max="7983" width="5.625" style="2" customWidth="1"/>
    <col min="7984" max="7984" width="6.25" style="2" customWidth="1"/>
    <col min="7985" max="7985" width="5.625" style="2" customWidth="1"/>
    <col min="7986" max="7986" width="6.375" style="2" customWidth="1"/>
    <col min="7987" max="7988" width="5.625" style="2" customWidth="1"/>
    <col min="7989" max="7989" width="6.25" style="2" customWidth="1"/>
    <col min="7990" max="7991" width="6.125" style="2" customWidth="1"/>
    <col min="7992" max="7992" width="6.625" style="2" customWidth="1"/>
    <col min="7993" max="7993" width="6.75" style="2" customWidth="1"/>
    <col min="7994" max="7994" width="6.5" style="2" customWidth="1"/>
    <col min="7995" max="7995" width="6.625" style="2" customWidth="1"/>
    <col min="7996" max="8001" width="6.125" style="2" customWidth="1"/>
    <col min="8002" max="8002" width="24.625" style="2" customWidth="1"/>
    <col min="8003" max="8003" width="5.75" style="2" customWidth="1"/>
    <col min="8004" max="8004" width="5.25" style="2" customWidth="1"/>
    <col min="8005" max="8006" width="5.75" style="2" customWidth="1"/>
    <col min="8007" max="8007" width="5.375" style="2" customWidth="1"/>
    <col min="8008" max="8008" width="5.75" style="2" customWidth="1"/>
    <col min="8009" max="8009" width="7.375" style="2" customWidth="1"/>
    <col min="8010" max="8011" width="6.75" style="2" customWidth="1"/>
    <col min="8012" max="8023" width="6.375" style="2" customWidth="1"/>
    <col min="8024" max="8024" width="25" style="2" customWidth="1"/>
    <col min="8025" max="8025" width="6.125" style="2" customWidth="1"/>
    <col min="8026" max="8026" width="5.75" style="2" customWidth="1"/>
    <col min="8027" max="8028" width="6.125" style="2" customWidth="1"/>
    <col min="8029" max="8029" width="5.75" style="2" customWidth="1"/>
    <col min="8030" max="8030" width="6.25" style="2" customWidth="1"/>
    <col min="8031" max="8031" width="6.125" style="2" customWidth="1"/>
    <col min="8032" max="8033" width="5.75" style="2" customWidth="1"/>
    <col min="8034" max="8045" width="6.5" style="2" customWidth="1"/>
    <col min="8046" max="8046" width="25.375" style="2" customWidth="1"/>
    <col min="8047" max="8054" width="5.75" style="2" customWidth="1"/>
    <col min="8055" max="8055" width="6.125" style="2" customWidth="1"/>
    <col min="8056" max="8067" width="6.5" style="2" customWidth="1"/>
    <col min="8068" max="8068" width="25.625" style="2" customWidth="1"/>
    <col min="8069" max="8077" width="5.75" style="2" customWidth="1"/>
    <col min="8078" max="8086" width="8.125" style="2" customWidth="1"/>
    <col min="8087" max="8087" width="25.625" style="2" customWidth="1"/>
    <col min="8088" max="8102" width="8.125" style="2" customWidth="1"/>
    <col min="8103" max="8103" width="25.625" style="2" customWidth="1"/>
    <col min="8104" max="8118" width="8.125" style="2" customWidth="1"/>
    <col min="8119" max="8192" width="9" style="2"/>
    <col min="8193" max="8193" width="27.125" style="2" customWidth="1"/>
    <col min="8194" max="8194" width="6.625" style="2" customWidth="1"/>
    <col min="8195" max="8195" width="7.125" style="2" customWidth="1"/>
    <col min="8196" max="8204" width="6.125" style="2" customWidth="1"/>
    <col min="8205" max="8205" width="6.75" style="2" customWidth="1"/>
    <col min="8206" max="8207" width="6.125" style="2" customWidth="1"/>
    <col min="8208" max="8208" width="6.875" style="2" customWidth="1"/>
    <col min="8209" max="8209" width="6.125" style="2" customWidth="1"/>
    <col min="8210" max="8210" width="7.5" style="2" customWidth="1"/>
    <col min="8211" max="8213" width="6.125" style="2" customWidth="1"/>
    <col min="8214" max="8214" width="25.25" style="2" customWidth="1"/>
    <col min="8215" max="8215" width="6.125" style="2" customWidth="1"/>
    <col min="8216" max="8216" width="5.5" style="2" customWidth="1"/>
    <col min="8217" max="8218" width="6.125" style="2" customWidth="1"/>
    <col min="8219" max="8219" width="5.75" style="2" customWidth="1"/>
    <col min="8220" max="8220" width="6.125" style="2" customWidth="1"/>
    <col min="8221" max="8221" width="5.75" style="2" customWidth="1"/>
    <col min="8222" max="8222" width="5.625" style="2" customWidth="1"/>
    <col min="8223" max="8223" width="6.125" style="2" customWidth="1"/>
    <col min="8224" max="8224" width="7.125" style="2" customWidth="1"/>
    <col min="8225" max="8225" width="7.75" style="2" customWidth="1"/>
    <col min="8226" max="8226" width="7.625" style="2" customWidth="1"/>
    <col min="8227" max="8227" width="6.375" style="2" customWidth="1"/>
    <col min="8228" max="8228" width="5.625" style="2" customWidth="1"/>
    <col min="8229" max="8229" width="6.25" style="2" customWidth="1"/>
    <col min="8230" max="8230" width="6.125" style="2" customWidth="1"/>
    <col min="8231" max="8231" width="5.625" style="2" customWidth="1"/>
    <col min="8232" max="8232" width="6.125" style="2" customWidth="1"/>
    <col min="8233" max="8234" width="5.625" style="2" customWidth="1"/>
    <col min="8235" max="8235" width="6.25" style="2" customWidth="1"/>
    <col min="8236" max="8236" width="25.5" style="2" customWidth="1"/>
    <col min="8237" max="8239" width="5.625" style="2" customWidth="1"/>
    <col min="8240" max="8240" width="6.25" style="2" customWidth="1"/>
    <col min="8241" max="8241" width="5.625" style="2" customWidth="1"/>
    <col min="8242" max="8242" width="6.375" style="2" customWidth="1"/>
    <col min="8243" max="8244" width="5.625" style="2" customWidth="1"/>
    <col min="8245" max="8245" width="6.25" style="2" customWidth="1"/>
    <col min="8246" max="8247" width="6.125" style="2" customWidth="1"/>
    <col min="8248" max="8248" width="6.625" style="2" customWidth="1"/>
    <col min="8249" max="8249" width="6.75" style="2" customWidth="1"/>
    <col min="8250" max="8250" width="6.5" style="2" customWidth="1"/>
    <col min="8251" max="8251" width="6.625" style="2" customWidth="1"/>
    <col min="8252" max="8257" width="6.125" style="2" customWidth="1"/>
    <col min="8258" max="8258" width="24.625" style="2" customWidth="1"/>
    <col min="8259" max="8259" width="5.75" style="2" customWidth="1"/>
    <col min="8260" max="8260" width="5.25" style="2" customWidth="1"/>
    <col min="8261" max="8262" width="5.75" style="2" customWidth="1"/>
    <col min="8263" max="8263" width="5.375" style="2" customWidth="1"/>
    <col min="8264" max="8264" width="5.75" style="2" customWidth="1"/>
    <col min="8265" max="8265" width="7.375" style="2" customWidth="1"/>
    <col min="8266" max="8267" width="6.75" style="2" customWidth="1"/>
    <col min="8268" max="8279" width="6.375" style="2" customWidth="1"/>
    <col min="8280" max="8280" width="25" style="2" customWidth="1"/>
    <col min="8281" max="8281" width="6.125" style="2" customWidth="1"/>
    <col min="8282" max="8282" width="5.75" style="2" customWidth="1"/>
    <col min="8283" max="8284" width="6.125" style="2" customWidth="1"/>
    <col min="8285" max="8285" width="5.75" style="2" customWidth="1"/>
    <col min="8286" max="8286" width="6.25" style="2" customWidth="1"/>
    <col min="8287" max="8287" width="6.125" style="2" customWidth="1"/>
    <col min="8288" max="8289" width="5.75" style="2" customWidth="1"/>
    <col min="8290" max="8301" width="6.5" style="2" customWidth="1"/>
    <col min="8302" max="8302" width="25.375" style="2" customWidth="1"/>
    <col min="8303" max="8310" width="5.75" style="2" customWidth="1"/>
    <col min="8311" max="8311" width="6.125" style="2" customWidth="1"/>
    <col min="8312" max="8323" width="6.5" style="2" customWidth="1"/>
    <col min="8324" max="8324" width="25.625" style="2" customWidth="1"/>
    <col min="8325" max="8333" width="5.75" style="2" customWidth="1"/>
    <col min="8334" max="8342" width="8.125" style="2" customWidth="1"/>
    <col min="8343" max="8343" width="25.625" style="2" customWidth="1"/>
    <col min="8344" max="8358" width="8.125" style="2" customWidth="1"/>
    <col min="8359" max="8359" width="25.625" style="2" customWidth="1"/>
    <col min="8360" max="8374" width="8.125" style="2" customWidth="1"/>
    <col min="8375" max="8448" width="9" style="2"/>
    <col min="8449" max="8449" width="27.125" style="2" customWidth="1"/>
    <col min="8450" max="8450" width="6.625" style="2" customWidth="1"/>
    <col min="8451" max="8451" width="7.125" style="2" customWidth="1"/>
    <col min="8452" max="8460" width="6.125" style="2" customWidth="1"/>
    <col min="8461" max="8461" width="6.75" style="2" customWidth="1"/>
    <col min="8462" max="8463" width="6.125" style="2" customWidth="1"/>
    <col min="8464" max="8464" width="6.875" style="2" customWidth="1"/>
    <col min="8465" max="8465" width="6.125" style="2" customWidth="1"/>
    <col min="8466" max="8466" width="7.5" style="2" customWidth="1"/>
    <col min="8467" max="8469" width="6.125" style="2" customWidth="1"/>
    <col min="8470" max="8470" width="25.25" style="2" customWidth="1"/>
    <col min="8471" max="8471" width="6.125" style="2" customWidth="1"/>
    <col min="8472" max="8472" width="5.5" style="2" customWidth="1"/>
    <col min="8473" max="8474" width="6.125" style="2" customWidth="1"/>
    <col min="8475" max="8475" width="5.75" style="2" customWidth="1"/>
    <col min="8476" max="8476" width="6.125" style="2" customWidth="1"/>
    <col min="8477" max="8477" width="5.75" style="2" customWidth="1"/>
    <col min="8478" max="8478" width="5.625" style="2" customWidth="1"/>
    <col min="8479" max="8479" width="6.125" style="2" customWidth="1"/>
    <col min="8480" max="8480" width="7.125" style="2" customWidth="1"/>
    <col min="8481" max="8481" width="7.75" style="2" customWidth="1"/>
    <col min="8482" max="8482" width="7.625" style="2" customWidth="1"/>
    <col min="8483" max="8483" width="6.375" style="2" customWidth="1"/>
    <col min="8484" max="8484" width="5.625" style="2" customWidth="1"/>
    <col min="8485" max="8485" width="6.25" style="2" customWidth="1"/>
    <col min="8486" max="8486" width="6.125" style="2" customWidth="1"/>
    <col min="8487" max="8487" width="5.625" style="2" customWidth="1"/>
    <col min="8488" max="8488" width="6.125" style="2" customWidth="1"/>
    <col min="8489" max="8490" width="5.625" style="2" customWidth="1"/>
    <col min="8491" max="8491" width="6.25" style="2" customWidth="1"/>
    <col min="8492" max="8492" width="25.5" style="2" customWidth="1"/>
    <col min="8493" max="8495" width="5.625" style="2" customWidth="1"/>
    <col min="8496" max="8496" width="6.25" style="2" customWidth="1"/>
    <col min="8497" max="8497" width="5.625" style="2" customWidth="1"/>
    <col min="8498" max="8498" width="6.375" style="2" customWidth="1"/>
    <col min="8499" max="8500" width="5.625" style="2" customWidth="1"/>
    <col min="8501" max="8501" width="6.25" style="2" customWidth="1"/>
    <col min="8502" max="8503" width="6.125" style="2" customWidth="1"/>
    <col min="8504" max="8504" width="6.625" style="2" customWidth="1"/>
    <col min="8505" max="8505" width="6.75" style="2" customWidth="1"/>
    <col min="8506" max="8506" width="6.5" style="2" customWidth="1"/>
    <col min="8507" max="8507" width="6.625" style="2" customWidth="1"/>
    <col min="8508" max="8513" width="6.125" style="2" customWidth="1"/>
    <col min="8514" max="8514" width="24.625" style="2" customWidth="1"/>
    <col min="8515" max="8515" width="5.75" style="2" customWidth="1"/>
    <col min="8516" max="8516" width="5.25" style="2" customWidth="1"/>
    <col min="8517" max="8518" width="5.75" style="2" customWidth="1"/>
    <col min="8519" max="8519" width="5.375" style="2" customWidth="1"/>
    <col min="8520" max="8520" width="5.75" style="2" customWidth="1"/>
    <col min="8521" max="8521" width="7.375" style="2" customWidth="1"/>
    <col min="8522" max="8523" width="6.75" style="2" customWidth="1"/>
    <col min="8524" max="8535" width="6.375" style="2" customWidth="1"/>
    <col min="8536" max="8536" width="25" style="2" customWidth="1"/>
    <col min="8537" max="8537" width="6.125" style="2" customWidth="1"/>
    <col min="8538" max="8538" width="5.75" style="2" customWidth="1"/>
    <col min="8539" max="8540" width="6.125" style="2" customWidth="1"/>
    <col min="8541" max="8541" width="5.75" style="2" customWidth="1"/>
    <col min="8542" max="8542" width="6.25" style="2" customWidth="1"/>
    <col min="8543" max="8543" width="6.125" style="2" customWidth="1"/>
    <col min="8544" max="8545" width="5.75" style="2" customWidth="1"/>
    <col min="8546" max="8557" width="6.5" style="2" customWidth="1"/>
    <col min="8558" max="8558" width="25.375" style="2" customWidth="1"/>
    <col min="8559" max="8566" width="5.75" style="2" customWidth="1"/>
    <col min="8567" max="8567" width="6.125" style="2" customWidth="1"/>
    <col min="8568" max="8579" width="6.5" style="2" customWidth="1"/>
    <col min="8580" max="8580" width="25.625" style="2" customWidth="1"/>
    <col min="8581" max="8589" width="5.75" style="2" customWidth="1"/>
    <col min="8590" max="8598" width="8.125" style="2" customWidth="1"/>
    <col min="8599" max="8599" width="25.625" style="2" customWidth="1"/>
    <col min="8600" max="8614" width="8.125" style="2" customWidth="1"/>
    <col min="8615" max="8615" width="25.625" style="2" customWidth="1"/>
    <col min="8616" max="8630" width="8.125" style="2" customWidth="1"/>
    <col min="8631" max="8704" width="9" style="2"/>
    <col min="8705" max="8705" width="27.125" style="2" customWidth="1"/>
    <col min="8706" max="8706" width="6.625" style="2" customWidth="1"/>
    <col min="8707" max="8707" width="7.125" style="2" customWidth="1"/>
    <col min="8708" max="8716" width="6.125" style="2" customWidth="1"/>
    <col min="8717" max="8717" width="6.75" style="2" customWidth="1"/>
    <col min="8718" max="8719" width="6.125" style="2" customWidth="1"/>
    <col min="8720" max="8720" width="6.875" style="2" customWidth="1"/>
    <col min="8721" max="8721" width="6.125" style="2" customWidth="1"/>
    <col min="8722" max="8722" width="7.5" style="2" customWidth="1"/>
    <col min="8723" max="8725" width="6.125" style="2" customWidth="1"/>
    <col min="8726" max="8726" width="25.25" style="2" customWidth="1"/>
    <col min="8727" max="8727" width="6.125" style="2" customWidth="1"/>
    <col min="8728" max="8728" width="5.5" style="2" customWidth="1"/>
    <col min="8729" max="8730" width="6.125" style="2" customWidth="1"/>
    <col min="8731" max="8731" width="5.75" style="2" customWidth="1"/>
    <col min="8732" max="8732" width="6.125" style="2" customWidth="1"/>
    <col min="8733" max="8733" width="5.75" style="2" customWidth="1"/>
    <col min="8734" max="8734" width="5.625" style="2" customWidth="1"/>
    <col min="8735" max="8735" width="6.125" style="2" customWidth="1"/>
    <col min="8736" max="8736" width="7.125" style="2" customWidth="1"/>
    <col min="8737" max="8737" width="7.75" style="2" customWidth="1"/>
    <col min="8738" max="8738" width="7.625" style="2" customWidth="1"/>
    <col min="8739" max="8739" width="6.375" style="2" customWidth="1"/>
    <col min="8740" max="8740" width="5.625" style="2" customWidth="1"/>
    <col min="8741" max="8741" width="6.25" style="2" customWidth="1"/>
    <col min="8742" max="8742" width="6.125" style="2" customWidth="1"/>
    <col min="8743" max="8743" width="5.625" style="2" customWidth="1"/>
    <col min="8744" max="8744" width="6.125" style="2" customWidth="1"/>
    <col min="8745" max="8746" width="5.625" style="2" customWidth="1"/>
    <col min="8747" max="8747" width="6.25" style="2" customWidth="1"/>
    <col min="8748" max="8748" width="25.5" style="2" customWidth="1"/>
    <col min="8749" max="8751" width="5.625" style="2" customWidth="1"/>
    <col min="8752" max="8752" width="6.25" style="2" customWidth="1"/>
    <col min="8753" max="8753" width="5.625" style="2" customWidth="1"/>
    <col min="8754" max="8754" width="6.375" style="2" customWidth="1"/>
    <col min="8755" max="8756" width="5.625" style="2" customWidth="1"/>
    <col min="8757" max="8757" width="6.25" style="2" customWidth="1"/>
    <col min="8758" max="8759" width="6.125" style="2" customWidth="1"/>
    <col min="8760" max="8760" width="6.625" style="2" customWidth="1"/>
    <col min="8761" max="8761" width="6.75" style="2" customWidth="1"/>
    <col min="8762" max="8762" width="6.5" style="2" customWidth="1"/>
    <col min="8763" max="8763" width="6.625" style="2" customWidth="1"/>
    <col min="8764" max="8769" width="6.125" style="2" customWidth="1"/>
    <col min="8770" max="8770" width="24.625" style="2" customWidth="1"/>
    <col min="8771" max="8771" width="5.75" style="2" customWidth="1"/>
    <col min="8772" max="8772" width="5.25" style="2" customWidth="1"/>
    <col min="8773" max="8774" width="5.75" style="2" customWidth="1"/>
    <col min="8775" max="8775" width="5.375" style="2" customWidth="1"/>
    <col min="8776" max="8776" width="5.75" style="2" customWidth="1"/>
    <col min="8777" max="8777" width="7.375" style="2" customWidth="1"/>
    <col min="8778" max="8779" width="6.75" style="2" customWidth="1"/>
    <col min="8780" max="8791" width="6.375" style="2" customWidth="1"/>
    <col min="8792" max="8792" width="25" style="2" customWidth="1"/>
    <col min="8793" max="8793" width="6.125" style="2" customWidth="1"/>
    <col min="8794" max="8794" width="5.75" style="2" customWidth="1"/>
    <col min="8795" max="8796" width="6.125" style="2" customWidth="1"/>
    <col min="8797" max="8797" width="5.75" style="2" customWidth="1"/>
    <col min="8798" max="8798" width="6.25" style="2" customWidth="1"/>
    <col min="8799" max="8799" width="6.125" style="2" customWidth="1"/>
    <col min="8800" max="8801" width="5.75" style="2" customWidth="1"/>
    <col min="8802" max="8813" width="6.5" style="2" customWidth="1"/>
    <col min="8814" max="8814" width="25.375" style="2" customWidth="1"/>
    <col min="8815" max="8822" width="5.75" style="2" customWidth="1"/>
    <col min="8823" max="8823" width="6.125" style="2" customWidth="1"/>
    <col min="8824" max="8835" width="6.5" style="2" customWidth="1"/>
    <col min="8836" max="8836" width="25.625" style="2" customWidth="1"/>
    <col min="8837" max="8845" width="5.75" style="2" customWidth="1"/>
    <col min="8846" max="8854" width="8.125" style="2" customWidth="1"/>
    <col min="8855" max="8855" width="25.625" style="2" customWidth="1"/>
    <col min="8856" max="8870" width="8.125" style="2" customWidth="1"/>
    <col min="8871" max="8871" width="25.625" style="2" customWidth="1"/>
    <col min="8872" max="8886" width="8.125" style="2" customWidth="1"/>
    <col min="8887" max="8960" width="9" style="2"/>
    <col min="8961" max="8961" width="27.125" style="2" customWidth="1"/>
    <col min="8962" max="8962" width="6.625" style="2" customWidth="1"/>
    <col min="8963" max="8963" width="7.125" style="2" customWidth="1"/>
    <col min="8964" max="8972" width="6.125" style="2" customWidth="1"/>
    <col min="8973" max="8973" width="6.75" style="2" customWidth="1"/>
    <col min="8974" max="8975" width="6.125" style="2" customWidth="1"/>
    <col min="8976" max="8976" width="6.875" style="2" customWidth="1"/>
    <col min="8977" max="8977" width="6.125" style="2" customWidth="1"/>
    <col min="8978" max="8978" width="7.5" style="2" customWidth="1"/>
    <col min="8979" max="8981" width="6.125" style="2" customWidth="1"/>
    <col min="8982" max="8982" width="25.25" style="2" customWidth="1"/>
    <col min="8983" max="8983" width="6.125" style="2" customWidth="1"/>
    <col min="8984" max="8984" width="5.5" style="2" customWidth="1"/>
    <col min="8985" max="8986" width="6.125" style="2" customWidth="1"/>
    <col min="8987" max="8987" width="5.75" style="2" customWidth="1"/>
    <col min="8988" max="8988" width="6.125" style="2" customWidth="1"/>
    <col min="8989" max="8989" width="5.75" style="2" customWidth="1"/>
    <col min="8990" max="8990" width="5.625" style="2" customWidth="1"/>
    <col min="8991" max="8991" width="6.125" style="2" customWidth="1"/>
    <col min="8992" max="8992" width="7.125" style="2" customWidth="1"/>
    <col min="8993" max="8993" width="7.75" style="2" customWidth="1"/>
    <col min="8994" max="8994" width="7.625" style="2" customWidth="1"/>
    <col min="8995" max="8995" width="6.375" style="2" customWidth="1"/>
    <col min="8996" max="8996" width="5.625" style="2" customWidth="1"/>
    <col min="8997" max="8997" width="6.25" style="2" customWidth="1"/>
    <col min="8998" max="8998" width="6.125" style="2" customWidth="1"/>
    <col min="8999" max="8999" width="5.625" style="2" customWidth="1"/>
    <col min="9000" max="9000" width="6.125" style="2" customWidth="1"/>
    <col min="9001" max="9002" width="5.625" style="2" customWidth="1"/>
    <col min="9003" max="9003" width="6.25" style="2" customWidth="1"/>
    <col min="9004" max="9004" width="25.5" style="2" customWidth="1"/>
    <col min="9005" max="9007" width="5.625" style="2" customWidth="1"/>
    <col min="9008" max="9008" width="6.25" style="2" customWidth="1"/>
    <col min="9009" max="9009" width="5.625" style="2" customWidth="1"/>
    <col min="9010" max="9010" width="6.375" style="2" customWidth="1"/>
    <col min="9011" max="9012" width="5.625" style="2" customWidth="1"/>
    <col min="9013" max="9013" width="6.25" style="2" customWidth="1"/>
    <col min="9014" max="9015" width="6.125" style="2" customWidth="1"/>
    <col min="9016" max="9016" width="6.625" style="2" customWidth="1"/>
    <col min="9017" max="9017" width="6.75" style="2" customWidth="1"/>
    <col min="9018" max="9018" width="6.5" style="2" customWidth="1"/>
    <col min="9019" max="9019" width="6.625" style="2" customWidth="1"/>
    <col min="9020" max="9025" width="6.125" style="2" customWidth="1"/>
    <col min="9026" max="9026" width="24.625" style="2" customWidth="1"/>
    <col min="9027" max="9027" width="5.75" style="2" customWidth="1"/>
    <col min="9028" max="9028" width="5.25" style="2" customWidth="1"/>
    <col min="9029" max="9030" width="5.75" style="2" customWidth="1"/>
    <col min="9031" max="9031" width="5.375" style="2" customWidth="1"/>
    <col min="9032" max="9032" width="5.75" style="2" customWidth="1"/>
    <col min="9033" max="9033" width="7.375" style="2" customWidth="1"/>
    <col min="9034" max="9035" width="6.75" style="2" customWidth="1"/>
    <col min="9036" max="9047" width="6.375" style="2" customWidth="1"/>
    <col min="9048" max="9048" width="25" style="2" customWidth="1"/>
    <col min="9049" max="9049" width="6.125" style="2" customWidth="1"/>
    <col min="9050" max="9050" width="5.75" style="2" customWidth="1"/>
    <col min="9051" max="9052" width="6.125" style="2" customWidth="1"/>
    <col min="9053" max="9053" width="5.75" style="2" customWidth="1"/>
    <col min="9054" max="9054" width="6.25" style="2" customWidth="1"/>
    <col min="9055" max="9055" width="6.125" style="2" customWidth="1"/>
    <col min="9056" max="9057" width="5.75" style="2" customWidth="1"/>
    <col min="9058" max="9069" width="6.5" style="2" customWidth="1"/>
    <col min="9070" max="9070" width="25.375" style="2" customWidth="1"/>
    <col min="9071" max="9078" width="5.75" style="2" customWidth="1"/>
    <col min="9079" max="9079" width="6.125" style="2" customWidth="1"/>
    <col min="9080" max="9091" width="6.5" style="2" customWidth="1"/>
    <col min="9092" max="9092" width="25.625" style="2" customWidth="1"/>
    <col min="9093" max="9101" width="5.75" style="2" customWidth="1"/>
    <col min="9102" max="9110" width="8.125" style="2" customWidth="1"/>
    <col min="9111" max="9111" width="25.625" style="2" customWidth="1"/>
    <col min="9112" max="9126" width="8.125" style="2" customWidth="1"/>
    <col min="9127" max="9127" width="25.625" style="2" customWidth="1"/>
    <col min="9128" max="9142" width="8.125" style="2" customWidth="1"/>
    <col min="9143" max="9216" width="9" style="2"/>
    <col min="9217" max="9217" width="27.125" style="2" customWidth="1"/>
    <col min="9218" max="9218" width="6.625" style="2" customWidth="1"/>
    <col min="9219" max="9219" width="7.125" style="2" customWidth="1"/>
    <col min="9220" max="9228" width="6.125" style="2" customWidth="1"/>
    <col min="9229" max="9229" width="6.75" style="2" customWidth="1"/>
    <col min="9230" max="9231" width="6.125" style="2" customWidth="1"/>
    <col min="9232" max="9232" width="6.875" style="2" customWidth="1"/>
    <col min="9233" max="9233" width="6.125" style="2" customWidth="1"/>
    <col min="9234" max="9234" width="7.5" style="2" customWidth="1"/>
    <col min="9235" max="9237" width="6.125" style="2" customWidth="1"/>
    <col min="9238" max="9238" width="25.25" style="2" customWidth="1"/>
    <col min="9239" max="9239" width="6.125" style="2" customWidth="1"/>
    <col min="9240" max="9240" width="5.5" style="2" customWidth="1"/>
    <col min="9241" max="9242" width="6.125" style="2" customWidth="1"/>
    <col min="9243" max="9243" width="5.75" style="2" customWidth="1"/>
    <col min="9244" max="9244" width="6.125" style="2" customWidth="1"/>
    <col min="9245" max="9245" width="5.75" style="2" customWidth="1"/>
    <col min="9246" max="9246" width="5.625" style="2" customWidth="1"/>
    <col min="9247" max="9247" width="6.125" style="2" customWidth="1"/>
    <col min="9248" max="9248" width="7.125" style="2" customWidth="1"/>
    <col min="9249" max="9249" width="7.75" style="2" customWidth="1"/>
    <col min="9250" max="9250" width="7.625" style="2" customWidth="1"/>
    <col min="9251" max="9251" width="6.375" style="2" customWidth="1"/>
    <col min="9252" max="9252" width="5.625" style="2" customWidth="1"/>
    <col min="9253" max="9253" width="6.25" style="2" customWidth="1"/>
    <col min="9254" max="9254" width="6.125" style="2" customWidth="1"/>
    <col min="9255" max="9255" width="5.625" style="2" customWidth="1"/>
    <col min="9256" max="9256" width="6.125" style="2" customWidth="1"/>
    <col min="9257" max="9258" width="5.625" style="2" customWidth="1"/>
    <col min="9259" max="9259" width="6.25" style="2" customWidth="1"/>
    <col min="9260" max="9260" width="25.5" style="2" customWidth="1"/>
    <col min="9261" max="9263" width="5.625" style="2" customWidth="1"/>
    <col min="9264" max="9264" width="6.25" style="2" customWidth="1"/>
    <col min="9265" max="9265" width="5.625" style="2" customWidth="1"/>
    <col min="9266" max="9266" width="6.375" style="2" customWidth="1"/>
    <col min="9267" max="9268" width="5.625" style="2" customWidth="1"/>
    <col min="9269" max="9269" width="6.25" style="2" customWidth="1"/>
    <col min="9270" max="9271" width="6.125" style="2" customWidth="1"/>
    <col min="9272" max="9272" width="6.625" style="2" customWidth="1"/>
    <col min="9273" max="9273" width="6.75" style="2" customWidth="1"/>
    <col min="9274" max="9274" width="6.5" style="2" customWidth="1"/>
    <col min="9275" max="9275" width="6.625" style="2" customWidth="1"/>
    <col min="9276" max="9281" width="6.125" style="2" customWidth="1"/>
    <col min="9282" max="9282" width="24.625" style="2" customWidth="1"/>
    <col min="9283" max="9283" width="5.75" style="2" customWidth="1"/>
    <col min="9284" max="9284" width="5.25" style="2" customWidth="1"/>
    <col min="9285" max="9286" width="5.75" style="2" customWidth="1"/>
    <col min="9287" max="9287" width="5.375" style="2" customWidth="1"/>
    <col min="9288" max="9288" width="5.75" style="2" customWidth="1"/>
    <col min="9289" max="9289" width="7.375" style="2" customWidth="1"/>
    <col min="9290" max="9291" width="6.75" style="2" customWidth="1"/>
    <col min="9292" max="9303" width="6.375" style="2" customWidth="1"/>
    <col min="9304" max="9304" width="25" style="2" customWidth="1"/>
    <col min="9305" max="9305" width="6.125" style="2" customWidth="1"/>
    <col min="9306" max="9306" width="5.75" style="2" customWidth="1"/>
    <col min="9307" max="9308" width="6.125" style="2" customWidth="1"/>
    <col min="9309" max="9309" width="5.75" style="2" customWidth="1"/>
    <col min="9310" max="9310" width="6.25" style="2" customWidth="1"/>
    <col min="9311" max="9311" width="6.125" style="2" customWidth="1"/>
    <col min="9312" max="9313" width="5.75" style="2" customWidth="1"/>
    <col min="9314" max="9325" width="6.5" style="2" customWidth="1"/>
    <col min="9326" max="9326" width="25.375" style="2" customWidth="1"/>
    <col min="9327" max="9334" width="5.75" style="2" customWidth="1"/>
    <col min="9335" max="9335" width="6.125" style="2" customWidth="1"/>
    <col min="9336" max="9347" width="6.5" style="2" customWidth="1"/>
    <col min="9348" max="9348" width="25.625" style="2" customWidth="1"/>
    <col min="9349" max="9357" width="5.75" style="2" customWidth="1"/>
    <col min="9358" max="9366" width="8.125" style="2" customWidth="1"/>
    <col min="9367" max="9367" width="25.625" style="2" customWidth="1"/>
    <col min="9368" max="9382" width="8.125" style="2" customWidth="1"/>
    <col min="9383" max="9383" width="25.625" style="2" customWidth="1"/>
    <col min="9384" max="9398" width="8.125" style="2" customWidth="1"/>
    <col min="9399" max="9472" width="9" style="2"/>
    <col min="9473" max="9473" width="27.125" style="2" customWidth="1"/>
    <col min="9474" max="9474" width="6.625" style="2" customWidth="1"/>
    <col min="9475" max="9475" width="7.125" style="2" customWidth="1"/>
    <col min="9476" max="9484" width="6.125" style="2" customWidth="1"/>
    <col min="9485" max="9485" width="6.75" style="2" customWidth="1"/>
    <col min="9486" max="9487" width="6.125" style="2" customWidth="1"/>
    <col min="9488" max="9488" width="6.875" style="2" customWidth="1"/>
    <col min="9489" max="9489" width="6.125" style="2" customWidth="1"/>
    <col min="9490" max="9490" width="7.5" style="2" customWidth="1"/>
    <col min="9491" max="9493" width="6.125" style="2" customWidth="1"/>
    <col min="9494" max="9494" width="25.25" style="2" customWidth="1"/>
    <col min="9495" max="9495" width="6.125" style="2" customWidth="1"/>
    <col min="9496" max="9496" width="5.5" style="2" customWidth="1"/>
    <col min="9497" max="9498" width="6.125" style="2" customWidth="1"/>
    <col min="9499" max="9499" width="5.75" style="2" customWidth="1"/>
    <col min="9500" max="9500" width="6.125" style="2" customWidth="1"/>
    <col min="9501" max="9501" width="5.75" style="2" customWidth="1"/>
    <col min="9502" max="9502" width="5.625" style="2" customWidth="1"/>
    <col min="9503" max="9503" width="6.125" style="2" customWidth="1"/>
    <col min="9504" max="9504" width="7.125" style="2" customWidth="1"/>
    <col min="9505" max="9505" width="7.75" style="2" customWidth="1"/>
    <col min="9506" max="9506" width="7.625" style="2" customWidth="1"/>
    <col min="9507" max="9507" width="6.375" style="2" customWidth="1"/>
    <col min="9508" max="9508" width="5.625" style="2" customWidth="1"/>
    <col min="9509" max="9509" width="6.25" style="2" customWidth="1"/>
    <col min="9510" max="9510" width="6.125" style="2" customWidth="1"/>
    <col min="9511" max="9511" width="5.625" style="2" customWidth="1"/>
    <col min="9512" max="9512" width="6.125" style="2" customWidth="1"/>
    <col min="9513" max="9514" width="5.625" style="2" customWidth="1"/>
    <col min="9515" max="9515" width="6.25" style="2" customWidth="1"/>
    <col min="9516" max="9516" width="25.5" style="2" customWidth="1"/>
    <col min="9517" max="9519" width="5.625" style="2" customWidth="1"/>
    <col min="9520" max="9520" width="6.25" style="2" customWidth="1"/>
    <col min="9521" max="9521" width="5.625" style="2" customWidth="1"/>
    <col min="9522" max="9522" width="6.375" style="2" customWidth="1"/>
    <col min="9523" max="9524" width="5.625" style="2" customWidth="1"/>
    <col min="9525" max="9525" width="6.25" style="2" customWidth="1"/>
    <col min="9526" max="9527" width="6.125" style="2" customWidth="1"/>
    <col min="9528" max="9528" width="6.625" style="2" customWidth="1"/>
    <col min="9529" max="9529" width="6.75" style="2" customWidth="1"/>
    <col min="9530" max="9530" width="6.5" style="2" customWidth="1"/>
    <col min="9531" max="9531" width="6.625" style="2" customWidth="1"/>
    <col min="9532" max="9537" width="6.125" style="2" customWidth="1"/>
    <col min="9538" max="9538" width="24.625" style="2" customWidth="1"/>
    <col min="9539" max="9539" width="5.75" style="2" customWidth="1"/>
    <col min="9540" max="9540" width="5.25" style="2" customWidth="1"/>
    <col min="9541" max="9542" width="5.75" style="2" customWidth="1"/>
    <col min="9543" max="9543" width="5.375" style="2" customWidth="1"/>
    <col min="9544" max="9544" width="5.75" style="2" customWidth="1"/>
    <col min="9545" max="9545" width="7.375" style="2" customWidth="1"/>
    <col min="9546" max="9547" width="6.75" style="2" customWidth="1"/>
    <col min="9548" max="9559" width="6.375" style="2" customWidth="1"/>
    <col min="9560" max="9560" width="25" style="2" customWidth="1"/>
    <col min="9561" max="9561" width="6.125" style="2" customWidth="1"/>
    <col min="9562" max="9562" width="5.75" style="2" customWidth="1"/>
    <col min="9563" max="9564" width="6.125" style="2" customWidth="1"/>
    <col min="9565" max="9565" width="5.75" style="2" customWidth="1"/>
    <col min="9566" max="9566" width="6.25" style="2" customWidth="1"/>
    <col min="9567" max="9567" width="6.125" style="2" customWidth="1"/>
    <col min="9568" max="9569" width="5.75" style="2" customWidth="1"/>
    <col min="9570" max="9581" width="6.5" style="2" customWidth="1"/>
    <col min="9582" max="9582" width="25.375" style="2" customWidth="1"/>
    <col min="9583" max="9590" width="5.75" style="2" customWidth="1"/>
    <col min="9591" max="9591" width="6.125" style="2" customWidth="1"/>
    <col min="9592" max="9603" width="6.5" style="2" customWidth="1"/>
    <col min="9604" max="9604" width="25.625" style="2" customWidth="1"/>
    <col min="9605" max="9613" width="5.75" style="2" customWidth="1"/>
    <col min="9614" max="9622" width="8.125" style="2" customWidth="1"/>
    <col min="9623" max="9623" width="25.625" style="2" customWidth="1"/>
    <col min="9624" max="9638" width="8.125" style="2" customWidth="1"/>
    <col min="9639" max="9639" width="25.625" style="2" customWidth="1"/>
    <col min="9640" max="9654" width="8.125" style="2" customWidth="1"/>
    <col min="9655" max="9728" width="9" style="2"/>
    <col min="9729" max="9729" width="27.125" style="2" customWidth="1"/>
    <col min="9730" max="9730" width="6.625" style="2" customWidth="1"/>
    <col min="9731" max="9731" width="7.125" style="2" customWidth="1"/>
    <col min="9732" max="9740" width="6.125" style="2" customWidth="1"/>
    <col min="9741" max="9741" width="6.75" style="2" customWidth="1"/>
    <col min="9742" max="9743" width="6.125" style="2" customWidth="1"/>
    <col min="9744" max="9744" width="6.875" style="2" customWidth="1"/>
    <col min="9745" max="9745" width="6.125" style="2" customWidth="1"/>
    <col min="9746" max="9746" width="7.5" style="2" customWidth="1"/>
    <col min="9747" max="9749" width="6.125" style="2" customWidth="1"/>
    <col min="9750" max="9750" width="25.25" style="2" customWidth="1"/>
    <col min="9751" max="9751" width="6.125" style="2" customWidth="1"/>
    <col min="9752" max="9752" width="5.5" style="2" customWidth="1"/>
    <col min="9753" max="9754" width="6.125" style="2" customWidth="1"/>
    <col min="9755" max="9755" width="5.75" style="2" customWidth="1"/>
    <col min="9756" max="9756" width="6.125" style="2" customWidth="1"/>
    <col min="9757" max="9757" width="5.75" style="2" customWidth="1"/>
    <col min="9758" max="9758" width="5.625" style="2" customWidth="1"/>
    <col min="9759" max="9759" width="6.125" style="2" customWidth="1"/>
    <col min="9760" max="9760" width="7.125" style="2" customWidth="1"/>
    <col min="9761" max="9761" width="7.75" style="2" customWidth="1"/>
    <col min="9762" max="9762" width="7.625" style="2" customWidth="1"/>
    <col min="9763" max="9763" width="6.375" style="2" customWidth="1"/>
    <col min="9764" max="9764" width="5.625" style="2" customWidth="1"/>
    <col min="9765" max="9765" width="6.25" style="2" customWidth="1"/>
    <col min="9766" max="9766" width="6.125" style="2" customWidth="1"/>
    <col min="9767" max="9767" width="5.625" style="2" customWidth="1"/>
    <col min="9768" max="9768" width="6.125" style="2" customWidth="1"/>
    <col min="9769" max="9770" width="5.625" style="2" customWidth="1"/>
    <col min="9771" max="9771" width="6.25" style="2" customWidth="1"/>
    <col min="9772" max="9772" width="25.5" style="2" customWidth="1"/>
    <col min="9773" max="9775" width="5.625" style="2" customWidth="1"/>
    <col min="9776" max="9776" width="6.25" style="2" customWidth="1"/>
    <col min="9777" max="9777" width="5.625" style="2" customWidth="1"/>
    <col min="9778" max="9778" width="6.375" style="2" customWidth="1"/>
    <col min="9779" max="9780" width="5.625" style="2" customWidth="1"/>
    <col min="9781" max="9781" width="6.25" style="2" customWidth="1"/>
    <col min="9782" max="9783" width="6.125" style="2" customWidth="1"/>
    <col min="9784" max="9784" width="6.625" style="2" customWidth="1"/>
    <col min="9785" max="9785" width="6.75" style="2" customWidth="1"/>
    <col min="9786" max="9786" width="6.5" style="2" customWidth="1"/>
    <col min="9787" max="9787" width="6.625" style="2" customWidth="1"/>
    <col min="9788" max="9793" width="6.125" style="2" customWidth="1"/>
    <col min="9794" max="9794" width="24.625" style="2" customWidth="1"/>
    <col min="9795" max="9795" width="5.75" style="2" customWidth="1"/>
    <col min="9796" max="9796" width="5.25" style="2" customWidth="1"/>
    <col min="9797" max="9798" width="5.75" style="2" customWidth="1"/>
    <col min="9799" max="9799" width="5.375" style="2" customWidth="1"/>
    <col min="9800" max="9800" width="5.75" style="2" customWidth="1"/>
    <col min="9801" max="9801" width="7.375" style="2" customWidth="1"/>
    <col min="9802" max="9803" width="6.75" style="2" customWidth="1"/>
    <col min="9804" max="9815" width="6.375" style="2" customWidth="1"/>
    <col min="9816" max="9816" width="25" style="2" customWidth="1"/>
    <col min="9817" max="9817" width="6.125" style="2" customWidth="1"/>
    <col min="9818" max="9818" width="5.75" style="2" customWidth="1"/>
    <col min="9819" max="9820" width="6.125" style="2" customWidth="1"/>
    <col min="9821" max="9821" width="5.75" style="2" customWidth="1"/>
    <col min="9822" max="9822" width="6.25" style="2" customWidth="1"/>
    <col min="9823" max="9823" width="6.125" style="2" customWidth="1"/>
    <col min="9824" max="9825" width="5.75" style="2" customWidth="1"/>
    <col min="9826" max="9837" width="6.5" style="2" customWidth="1"/>
    <col min="9838" max="9838" width="25.375" style="2" customWidth="1"/>
    <col min="9839" max="9846" width="5.75" style="2" customWidth="1"/>
    <col min="9847" max="9847" width="6.125" style="2" customWidth="1"/>
    <col min="9848" max="9859" width="6.5" style="2" customWidth="1"/>
    <col min="9860" max="9860" width="25.625" style="2" customWidth="1"/>
    <col min="9861" max="9869" width="5.75" style="2" customWidth="1"/>
    <col min="9870" max="9878" width="8.125" style="2" customWidth="1"/>
    <col min="9879" max="9879" width="25.625" style="2" customWidth="1"/>
    <col min="9880" max="9894" width="8.125" style="2" customWidth="1"/>
    <col min="9895" max="9895" width="25.625" style="2" customWidth="1"/>
    <col min="9896" max="9910" width="8.125" style="2" customWidth="1"/>
    <col min="9911" max="9984" width="9" style="2"/>
    <col min="9985" max="9985" width="27.125" style="2" customWidth="1"/>
    <col min="9986" max="9986" width="6.625" style="2" customWidth="1"/>
    <col min="9987" max="9987" width="7.125" style="2" customWidth="1"/>
    <col min="9988" max="9996" width="6.125" style="2" customWidth="1"/>
    <col min="9997" max="9997" width="6.75" style="2" customWidth="1"/>
    <col min="9998" max="9999" width="6.125" style="2" customWidth="1"/>
    <col min="10000" max="10000" width="6.875" style="2" customWidth="1"/>
    <col min="10001" max="10001" width="6.125" style="2" customWidth="1"/>
    <col min="10002" max="10002" width="7.5" style="2" customWidth="1"/>
    <col min="10003" max="10005" width="6.125" style="2" customWidth="1"/>
    <col min="10006" max="10006" width="25.25" style="2" customWidth="1"/>
    <col min="10007" max="10007" width="6.125" style="2" customWidth="1"/>
    <col min="10008" max="10008" width="5.5" style="2" customWidth="1"/>
    <col min="10009" max="10010" width="6.125" style="2" customWidth="1"/>
    <col min="10011" max="10011" width="5.75" style="2" customWidth="1"/>
    <col min="10012" max="10012" width="6.125" style="2" customWidth="1"/>
    <col min="10013" max="10013" width="5.75" style="2" customWidth="1"/>
    <col min="10014" max="10014" width="5.625" style="2" customWidth="1"/>
    <col min="10015" max="10015" width="6.125" style="2" customWidth="1"/>
    <col min="10016" max="10016" width="7.125" style="2" customWidth="1"/>
    <col min="10017" max="10017" width="7.75" style="2" customWidth="1"/>
    <col min="10018" max="10018" width="7.625" style="2" customWidth="1"/>
    <col min="10019" max="10019" width="6.375" style="2" customWidth="1"/>
    <col min="10020" max="10020" width="5.625" style="2" customWidth="1"/>
    <col min="10021" max="10021" width="6.25" style="2" customWidth="1"/>
    <col min="10022" max="10022" width="6.125" style="2" customWidth="1"/>
    <col min="10023" max="10023" width="5.625" style="2" customWidth="1"/>
    <col min="10024" max="10024" width="6.125" style="2" customWidth="1"/>
    <col min="10025" max="10026" width="5.625" style="2" customWidth="1"/>
    <col min="10027" max="10027" width="6.25" style="2" customWidth="1"/>
    <col min="10028" max="10028" width="25.5" style="2" customWidth="1"/>
    <col min="10029" max="10031" width="5.625" style="2" customWidth="1"/>
    <col min="10032" max="10032" width="6.25" style="2" customWidth="1"/>
    <col min="10033" max="10033" width="5.625" style="2" customWidth="1"/>
    <col min="10034" max="10034" width="6.375" style="2" customWidth="1"/>
    <col min="10035" max="10036" width="5.625" style="2" customWidth="1"/>
    <col min="10037" max="10037" width="6.25" style="2" customWidth="1"/>
    <col min="10038" max="10039" width="6.125" style="2" customWidth="1"/>
    <col min="10040" max="10040" width="6.625" style="2" customWidth="1"/>
    <col min="10041" max="10041" width="6.75" style="2" customWidth="1"/>
    <col min="10042" max="10042" width="6.5" style="2" customWidth="1"/>
    <col min="10043" max="10043" width="6.625" style="2" customWidth="1"/>
    <col min="10044" max="10049" width="6.125" style="2" customWidth="1"/>
    <col min="10050" max="10050" width="24.625" style="2" customWidth="1"/>
    <col min="10051" max="10051" width="5.75" style="2" customWidth="1"/>
    <col min="10052" max="10052" width="5.25" style="2" customWidth="1"/>
    <col min="10053" max="10054" width="5.75" style="2" customWidth="1"/>
    <col min="10055" max="10055" width="5.375" style="2" customWidth="1"/>
    <col min="10056" max="10056" width="5.75" style="2" customWidth="1"/>
    <col min="10057" max="10057" width="7.375" style="2" customWidth="1"/>
    <col min="10058" max="10059" width="6.75" style="2" customWidth="1"/>
    <col min="10060" max="10071" width="6.375" style="2" customWidth="1"/>
    <col min="10072" max="10072" width="25" style="2" customWidth="1"/>
    <col min="10073" max="10073" width="6.125" style="2" customWidth="1"/>
    <col min="10074" max="10074" width="5.75" style="2" customWidth="1"/>
    <col min="10075" max="10076" width="6.125" style="2" customWidth="1"/>
    <col min="10077" max="10077" width="5.75" style="2" customWidth="1"/>
    <col min="10078" max="10078" width="6.25" style="2" customWidth="1"/>
    <col min="10079" max="10079" width="6.125" style="2" customWidth="1"/>
    <col min="10080" max="10081" width="5.75" style="2" customWidth="1"/>
    <col min="10082" max="10093" width="6.5" style="2" customWidth="1"/>
    <col min="10094" max="10094" width="25.375" style="2" customWidth="1"/>
    <col min="10095" max="10102" width="5.75" style="2" customWidth="1"/>
    <col min="10103" max="10103" width="6.125" style="2" customWidth="1"/>
    <col min="10104" max="10115" width="6.5" style="2" customWidth="1"/>
    <col min="10116" max="10116" width="25.625" style="2" customWidth="1"/>
    <col min="10117" max="10125" width="5.75" style="2" customWidth="1"/>
    <col min="10126" max="10134" width="8.125" style="2" customWidth="1"/>
    <col min="10135" max="10135" width="25.625" style="2" customWidth="1"/>
    <col min="10136" max="10150" width="8.125" style="2" customWidth="1"/>
    <col min="10151" max="10151" width="25.625" style="2" customWidth="1"/>
    <col min="10152" max="10166" width="8.125" style="2" customWidth="1"/>
    <col min="10167" max="10240" width="9" style="2"/>
    <col min="10241" max="10241" width="27.125" style="2" customWidth="1"/>
    <col min="10242" max="10242" width="6.625" style="2" customWidth="1"/>
    <col min="10243" max="10243" width="7.125" style="2" customWidth="1"/>
    <col min="10244" max="10252" width="6.125" style="2" customWidth="1"/>
    <col min="10253" max="10253" width="6.75" style="2" customWidth="1"/>
    <col min="10254" max="10255" width="6.125" style="2" customWidth="1"/>
    <col min="10256" max="10256" width="6.875" style="2" customWidth="1"/>
    <col min="10257" max="10257" width="6.125" style="2" customWidth="1"/>
    <col min="10258" max="10258" width="7.5" style="2" customWidth="1"/>
    <col min="10259" max="10261" width="6.125" style="2" customWidth="1"/>
    <col min="10262" max="10262" width="25.25" style="2" customWidth="1"/>
    <col min="10263" max="10263" width="6.125" style="2" customWidth="1"/>
    <col min="10264" max="10264" width="5.5" style="2" customWidth="1"/>
    <col min="10265" max="10266" width="6.125" style="2" customWidth="1"/>
    <col min="10267" max="10267" width="5.75" style="2" customWidth="1"/>
    <col min="10268" max="10268" width="6.125" style="2" customWidth="1"/>
    <col min="10269" max="10269" width="5.75" style="2" customWidth="1"/>
    <col min="10270" max="10270" width="5.625" style="2" customWidth="1"/>
    <col min="10271" max="10271" width="6.125" style="2" customWidth="1"/>
    <col min="10272" max="10272" width="7.125" style="2" customWidth="1"/>
    <col min="10273" max="10273" width="7.75" style="2" customWidth="1"/>
    <col min="10274" max="10274" width="7.625" style="2" customWidth="1"/>
    <col min="10275" max="10275" width="6.375" style="2" customWidth="1"/>
    <col min="10276" max="10276" width="5.625" style="2" customWidth="1"/>
    <col min="10277" max="10277" width="6.25" style="2" customWidth="1"/>
    <col min="10278" max="10278" width="6.125" style="2" customWidth="1"/>
    <col min="10279" max="10279" width="5.625" style="2" customWidth="1"/>
    <col min="10280" max="10280" width="6.125" style="2" customWidth="1"/>
    <col min="10281" max="10282" width="5.625" style="2" customWidth="1"/>
    <col min="10283" max="10283" width="6.25" style="2" customWidth="1"/>
    <col min="10284" max="10284" width="25.5" style="2" customWidth="1"/>
    <col min="10285" max="10287" width="5.625" style="2" customWidth="1"/>
    <col min="10288" max="10288" width="6.25" style="2" customWidth="1"/>
    <col min="10289" max="10289" width="5.625" style="2" customWidth="1"/>
    <col min="10290" max="10290" width="6.375" style="2" customWidth="1"/>
    <col min="10291" max="10292" width="5.625" style="2" customWidth="1"/>
    <col min="10293" max="10293" width="6.25" style="2" customWidth="1"/>
    <col min="10294" max="10295" width="6.125" style="2" customWidth="1"/>
    <col min="10296" max="10296" width="6.625" style="2" customWidth="1"/>
    <col min="10297" max="10297" width="6.75" style="2" customWidth="1"/>
    <col min="10298" max="10298" width="6.5" style="2" customWidth="1"/>
    <col min="10299" max="10299" width="6.625" style="2" customWidth="1"/>
    <col min="10300" max="10305" width="6.125" style="2" customWidth="1"/>
    <col min="10306" max="10306" width="24.625" style="2" customWidth="1"/>
    <col min="10307" max="10307" width="5.75" style="2" customWidth="1"/>
    <col min="10308" max="10308" width="5.25" style="2" customWidth="1"/>
    <col min="10309" max="10310" width="5.75" style="2" customWidth="1"/>
    <col min="10311" max="10311" width="5.375" style="2" customWidth="1"/>
    <col min="10312" max="10312" width="5.75" style="2" customWidth="1"/>
    <col min="10313" max="10313" width="7.375" style="2" customWidth="1"/>
    <col min="10314" max="10315" width="6.75" style="2" customWidth="1"/>
    <col min="10316" max="10327" width="6.375" style="2" customWidth="1"/>
    <col min="10328" max="10328" width="25" style="2" customWidth="1"/>
    <col min="10329" max="10329" width="6.125" style="2" customWidth="1"/>
    <col min="10330" max="10330" width="5.75" style="2" customWidth="1"/>
    <col min="10331" max="10332" width="6.125" style="2" customWidth="1"/>
    <col min="10333" max="10333" width="5.75" style="2" customWidth="1"/>
    <col min="10334" max="10334" width="6.25" style="2" customWidth="1"/>
    <col min="10335" max="10335" width="6.125" style="2" customWidth="1"/>
    <col min="10336" max="10337" width="5.75" style="2" customWidth="1"/>
    <col min="10338" max="10349" width="6.5" style="2" customWidth="1"/>
    <col min="10350" max="10350" width="25.375" style="2" customWidth="1"/>
    <col min="10351" max="10358" width="5.75" style="2" customWidth="1"/>
    <col min="10359" max="10359" width="6.125" style="2" customWidth="1"/>
    <col min="10360" max="10371" width="6.5" style="2" customWidth="1"/>
    <col min="10372" max="10372" width="25.625" style="2" customWidth="1"/>
    <col min="10373" max="10381" width="5.75" style="2" customWidth="1"/>
    <col min="10382" max="10390" width="8.125" style="2" customWidth="1"/>
    <col min="10391" max="10391" width="25.625" style="2" customWidth="1"/>
    <col min="10392" max="10406" width="8.125" style="2" customWidth="1"/>
    <col min="10407" max="10407" width="25.625" style="2" customWidth="1"/>
    <col min="10408" max="10422" width="8.125" style="2" customWidth="1"/>
    <col min="10423" max="10496" width="9" style="2"/>
    <col min="10497" max="10497" width="27.125" style="2" customWidth="1"/>
    <col min="10498" max="10498" width="6.625" style="2" customWidth="1"/>
    <col min="10499" max="10499" width="7.125" style="2" customWidth="1"/>
    <col min="10500" max="10508" width="6.125" style="2" customWidth="1"/>
    <col min="10509" max="10509" width="6.75" style="2" customWidth="1"/>
    <col min="10510" max="10511" width="6.125" style="2" customWidth="1"/>
    <col min="10512" max="10512" width="6.875" style="2" customWidth="1"/>
    <col min="10513" max="10513" width="6.125" style="2" customWidth="1"/>
    <col min="10514" max="10514" width="7.5" style="2" customWidth="1"/>
    <col min="10515" max="10517" width="6.125" style="2" customWidth="1"/>
    <col min="10518" max="10518" width="25.25" style="2" customWidth="1"/>
    <col min="10519" max="10519" width="6.125" style="2" customWidth="1"/>
    <col min="10520" max="10520" width="5.5" style="2" customWidth="1"/>
    <col min="10521" max="10522" width="6.125" style="2" customWidth="1"/>
    <col min="10523" max="10523" width="5.75" style="2" customWidth="1"/>
    <col min="10524" max="10524" width="6.125" style="2" customWidth="1"/>
    <col min="10525" max="10525" width="5.75" style="2" customWidth="1"/>
    <col min="10526" max="10526" width="5.625" style="2" customWidth="1"/>
    <col min="10527" max="10527" width="6.125" style="2" customWidth="1"/>
    <col min="10528" max="10528" width="7.125" style="2" customWidth="1"/>
    <col min="10529" max="10529" width="7.75" style="2" customWidth="1"/>
    <col min="10530" max="10530" width="7.625" style="2" customWidth="1"/>
    <col min="10531" max="10531" width="6.375" style="2" customWidth="1"/>
    <col min="10532" max="10532" width="5.625" style="2" customWidth="1"/>
    <col min="10533" max="10533" width="6.25" style="2" customWidth="1"/>
    <col min="10534" max="10534" width="6.125" style="2" customWidth="1"/>
    <col min="10535" max="10535" width="5.625" style="2" customWidth="1"/>
    <col min="10536" max="10536" width="6.125" style="2" customWidth="1"/>
    <col min="10537" max="10538" width="5.625" style="2" customWidth="1"/>
    <col min="10539" max="10539" width="6.25" style="2" customWidth="1"/>
    <col min="10540" max="10540" width="25.5" style="2" customWidth="1"/>
    <col min="10541" max="10543" width="5.625" style="2" customWidth="1"/>
    <col min="10544" max="10544" width="6.25" style="2" customWidth="1"/>
    <col min="10545" max="10545" width="5.625" style="2" customWidth="1"/>
    <col min="10546" max="10546" width="6.375" style="2" customWidth="1"/>
    <col min="10547" max="10548" width="5.625" style="2" customWidth="1"/>
    <col min="10549" max="10549" width="6.25" style="2" customWidth="1"/>
    <col min="10550" max="10551" width="6.125" style="2" customWidth="1"/>
    <col min="10552" max="10552" width="6.625" style="2" customWidth="1"/>
    <col min="10553" max="10553" width="6.75" style="2" customWidth="1"/>
    <col min="10554" max="10554" width="6.5" style="2" customWidth="1"/>
    <col min="10555" max="10555" width="6.625" style="2" customWidth="1"/>
    <col min="10556" max="10561" width="6.125" style="2" customWidth="1"/>
    <col min="10562" max="10562" width="24.625" style="2" customWidth="1"/>
    <col min="10563" max="10563" width="5.75" style="2" customWidth="1"/>
    <col min="10564" max="10564" width="5.25" style="2" customWidth="1"/>
    <col min="10565" max="10566" width="5.75" style="2" customWidth="1"/>
    <col min="10567" max="10567" width="5.375" style="2" customWidth="1"/>
    <col min="10568" max="10568" width="5.75" style="2" customWidth="1"/>
    <col min="10569" max="10569" width="7.375" style="2" customWidth="1"/>
    <col min="10570" max="10571" width="6.75" style="2" customWidth="1"/>
    <col min="10572" max="10583" width="6.375" style="2" customWidth="1"/>
    <col min="10584" max="10584" width="25" style="2" customWidth="1"/>
    <col min="10585" max="10585" width="6.125" style="2" customWidth="1"/>
    <col min="10586" max="10586" width="5.75" style="2" customWidth="1"/>
    <col min="10587" max="10588" width="6.125" style="2" customWidth="1"/>
    <col min="10589" max="10589" width="5.75" style="2" customWidth="1"/>
    <col min="10590" max="10590" width="6.25" style="2" customWidth="1"/>
    <col min="10591" max="10591" width="6.125" style="2" customWidth="1"/>
    <col min="10592" max="10593" width="5.75" style="2" customWidth="1"/>
    <col min="10594" max="10605" width="6.5" style="2" customWidth="1"/>
    <col min="10606" max="10606" width="25.375" style="2" customWidth="1"/>
    <col min="10607" max="10614" width="5.75" style="2" customWidth="1"/>
    <col min="10615" max="10615" width="6.125" style="2" customWidth="1"/>
    <col min="10616" max="10627" width="6.5" style="2" customWidth="1"/>
    <col min="10628" max="10628" width="25.625" style="2" customWidth="1"/>
    <col min="10629" max="10637" width="5.75" style="2" customWidth="1"/>
    <col min="10638" max="10646" width="8.125" style="2" customWidth="1"/>
    <col min="10647" max="10647" width="25.625" style="2" customWidth="1"/>
    <col min="10648" max="10662" width="8.125" style="2" customWidth="1"/>
    <col min="10663" max="10663" width="25.625" style="2" customWidth="1"/>
    <col min="10664" max="10678" width="8.125" style="2" customWidth="1"/>
    <col min="10679" max="10752" width="9" style="2"/>
    <col min="10753" max="10753" width="27.125" style="2" customWidth="1"/>
    <col min="10754" max="10754" width="6.625" style="2" customWidth="1"/>
    <col min="10755" max="10755" width="7.125" style="2" customWidth="1"/>
    <col min="10756" max="10764" width="6.125" style="2" customWidth="1"/>
    <col min="10765" max="10765" width="6.75" style="2" customWidth="1"/>
    <col min="10766" max="10767" width="6.125" style="2" customWidth="1"/>
    <col min="10768" max="10768" width="6.875" style="2" customWidth="1"/>
    <col min="10769" max="10769" width="6.125" style="2" customWidth="1"/>
    <col min="10770" max="10770" width="7.5" style="2" customWidth="1"/>
    <col min="10771" max="10773" width="6.125" style="2" customWidth="1"/>
    <col min="10774" max="10774" width="25.25" style="2" customWidth="1"/>
    <col min="10775" max="10775" width="6.125" style="2" customWidth="1"/>
    <col min="10776" max="10776" width="5.5" style="2" customWidth="1"/>
    <col min="10777" max="10778" width="6.125" style="2" customWidth="1"/>
    <col min="10779" max="10779" width="5.75" style="2" customWidth="1"/>
    <col min="10780" max="10780" width="6.125" style="2" customWidth="1"/>
    <col min="10781" max="10781" width="5.75" style="2" customWidth="1"/>
    <col min="10782" max="10782" width="5.625" style="2" customWidth="1"/>
    <col min="10783" max="10783" width="6.125" style="2" customWidth="1"/>
    <col min="10784" max="10784" width="7.125" style="2" customWidth="1"/>
    <col min="10785" max="10785" width="7.75" style="2" customWidth="1"/>
    <col min="10786" max="10786" width="7.625" style="2" customWidth="1"/>
    <col min="10787" max="10787" width="6.375" style="2" customWidth="1"/>
    <col min="10788" max="10788" width="5.625" style="2" customWidth="1"/>
    <col min="10789" max="10789" width="6.25" style="2" customWidth="1"/>
    <col min="10790" max="10790" width="6.125" style="2" customWidth="1"/>
    <col min="10791" max="10791" width="5.625" style="2" customWidth="1"/>
    <col min="10792" max="10792" width="6.125" style="2" customWidth="1"/>
    <col min="10793" max="10794" width="5.625" style="2" customWidth="1"/>
    <col min="10795" max="10795" width="6.25" style="2" customWidth="1"/>
    <col min="10796" max="10796" width="25.5" style="2" customWidth="1"/>
    <col min="10797" max="10799" width="5.625" style="2" customWidth="1"/>
    <col min="10800" max="10800" width="6.25" style="2" customWidth="1"/>
    <col min="10801" max="10801" width="5.625" style="2" customWidth="1"/>
    <col min="10802" max="10802" width="6.375" style="2" customWidth="1"/>
    <col min="10803" max="10804" width="5.625" style="2" customWidth="1"/>
    <col min="10805" max="10805" width="6.25" style="2" customWidth="1"/>
    <col min="10806" max="10807" width="6.125" style="2" customWidth="1"/>
    <col min="10808" max="10808" width="6.625" style="2" customWidth="1"/>
    <col min="10809" max="10809" width="6.75" style="2" customWidth="1"/>
    <col min="10810" max="10810" width="6.5" style="2" customWidth="1"/>
    <col min="10811" max="10811" width="6.625" style="2" customWidth="1"/>
    <col min="10812" max="10817" width="6.125" style="2" customWidth="1"/>
    <col min="10818" max="10818" width="24.625" style="2" customWidth="1"/>
    <col min="10819" max="10819" width="5.75" style="2" customWidth="1"/>
    <col min="10820" max="10820" width="5.25" style="2" customWidth="1"/>
    <col min="10821" max="10822" width="5.75" style="2" customWidth="1"/>
    <col min="10823" max="10823" width="5.375" style="2" customWidth="1"/>
    <col min="10824" max="10824" width="5.75" style="2" customWidth="1"/>
    <col min="10825" max="10825" width="7.375" style="2" customWidth="1"/>
    <col min="10826" max="10827" width="6.75" style="2" customWidth="1"/>
    <col min="10828" max="10839" width="6.375" style="2" customWidth="1"/>
    <col min="10840" max="10840" width="25" style="2" customWidth="1"/>
    <col min="10841" max="10841" width="6.125" style="2" customWidth="1"/>
    <col min="10842" max="10842" width="5.75" style="2" customWidth="1"/>
    <col min="10843" max="10844" width="6.125" style="2" customWidth="1"/>
    <col min="10845" max="10845" width="5.75" style="2" customWidth="1"/>
    <col min="10846" max="10846" width="6.25" style="2" customWidth="1"/>
    <col min="10847" max="10847" width="6.125" style="2" customWidth="1"/>
    <col min="10848" max="10849" width="5.75" style="2" customWidth="1"/>
    <col min="10850" max="10861" width="6.5" style="2" customWidth="1"/>
    <col min="10862" max="10862" width="25.375" style="2" customWidth="1"/>
    <col min="10863" max="10870" width="5.75" style="2" customWidth="1"/>
    <col min="10871" max="10871" width="6.125" style="2" customWidth="1"/>
    <col min="10872" max="10883" width="6.5" style="2" customWidth="1"/>
    <col min="10884" max="10884" width="25.625" style="2" customWidth="1"/>
    <col min="10885" max="10893" width="5.75" style="2" customWidth="1"/>
    <col min="10894" max="10902" width="8.125" style="2" customWidth="1"/>
    <col min="10903" max="10903" width="25.625" style="2" customWidth="1"/>
    <col min="10904" max="10918" width="8.125" style="2" customWidth="1"/>
    <col min="10919" max="10919" width="25.625" style="2" customWidth="1"/>
    <col min="10920" max="10934" width="8.125" style="2" customWidth="1"/>
    <col min="10935" max="11008" width="9" style="2"/>
    <col min="11009" max="11009" width="27.125" style="2" customWidth="1"/>
    <col min="11010" max="11010" width="6.625" style="2" customWidth="1"/>
    <col min="11011" max="11011" width="7.125" style="2" customWidth="1"/>
    <col min="11012" max="11020" width="6.125" style="2" customWidth="1"/>
    <col min="11021" max="11021" width="6.75" style="2" customWidth="1"/>
    <col min="11022" max="11023" width="6.125" style="2" customWidth="1"/>
    <col min="11024" max="11024" width="6.875" style="2" customWidth="1"/>
    <col min="11025" max="11025" width="6.125" style="2" customWidth="1"/>
    <col min="11026" max="11026" width="7.5" style="2" customWidth="1"/>
    <col min="11027" max="11029" width="6.125" style="2" customWidth="1"/>
    <col min="11030" max="11030" width="25.25" style="2" customWidth="1"/>
    <col min="11031" max="11031" width="6.125" style="2" customWidth="1"/>
    <col min="11032" max="11032" width="5.5" style="2" customWidth="1"/>
    <col min="11033" max="11034" width="6.125" style="2" customWidth="1"/>
    <col min="11035" max="11035" width="5.75" style="2" customWidth="1"/>
    <col min="11036" max="11036" width="6.125" style="2" customWidth="1"/>
    <col min="11037" max="11037" width="5.75" style="2" customWidth="1"/>
    <col min="11038" max="11038" width="5.625" style="2" customWidth="1"/>
    <col min="11039" max="11039" width="6.125" style="2" customWidth="1"/>
    <col min="11040" max="11040" width="7.125" style="2" customWidth="1"/>
    <col min="11041" max="11041" width="7.75" style="2" customWidth="1"/>
    <col min="11042" max="11042" width="7.625" style="2" customWidth="1"/>
    <col min="11043" max="11043" width="6.375" style="2" customWidth="1"/>
    <col min="11044" max="11044" width="5.625" style="2" customWidth="1"/>
    <col min="11045" max="11045" width="6.25" style="2" customWidth="1"/>
    <col min="11046" max="11046" width="6.125" style="2" customWidth="1"/>
    <col min="11047" max="11047" width="5.625" style="2" customWidth="1"/>
    <col min="11048" max="11048" width="6.125" style="2" customWidth="1"/>
    <col min="11049" max="11050" width="5.625" style="2" customWidth="1"/>
    <col min="11051" max="11051" width="6.25" style="2" customWidth="1"/>
    <col min="11052" max="11052" width="25.5" style="2" customWidth="1"/>
    <col min="11053" max="11055" width="5.625" style="2" customWidth="1"/>
    <col min="11056" max="11056" width="6.25" style="2" customWidth="1"/>
    <col min="11057" max="11057" width="5.625" style="2" customWidth="1"/>
    <col min="11058" max="11058" width="6.375" style="2" customWidth="1"/>
    <col min="11059" max="11060" width="5.625" style="2" customWidth="1"/>
    <col min="11061" max="11061" width="6.25" style="2" customWidth="1"/>
    <col min="11062" max="11063" width="6.125" style="2" customWidth="1"/>
    <col min="11064" max="11064" width="6.625" style="2" customWidth="1"/>
    <col min="11065" max="11065" width="6.75" style="2" customWidth="1"/>
    <col min="11066" max="11066" width="6.5" style="2" customWidth="1"/>
    <col min="11067" max="11067" width="6.625" style="2" customWidth="1"/>
    <col min="11068" max="11073" width="6.125" style="2" customWidth="1"/>
    <col min="11074" max="11074" width="24.625" style="2" customWidth="1"/>
    <col min="11075" max="11075" width="5.75" style="2" customWidth="1"/>
    <col min="11076" max="11076" width="5.25" style="2" customWidth="1"/>
    <col min="11077" max="11078" width="5.75" style="2" customWidth="1"/>
    <col min="11079" max="11079" width="5.375" style="2" customWidth="1"/>
    <col min="11080" max="11080" width="5.75" style="2" customWidth="1"/>
    <col min="11081" max="11081" width="7.375" style="2" customWidth="1"/>
    <col min="11082" max="11083" width="6.75" style="2" customWidth="1"/>
    <col min="11084" max="11095" width="6.375" style="2" customWidth="1"/>
    <col min="11096" max="11096" width="25" style="2" customWidth="1"/>
    <col min="11097" max="11097" width="6.125" style="2" customWidth="1"/>
    <col min="11098" max="11098" width="5.75" style="2" customWidth="1"/>
    <col min="11099" max="11100" width="6.125" style="2" customWidth="1"/>
    <col min="11101" max="11101" width="5.75" style="2" customWidth="1"/>
    <col min="11102" max="11102" width="6.25" style="2" customWidth="1"/>
    <col min="11103" max="11103" width="6.125" style="2" customWidth="1"/>
    <col min="11104" max="11105" width="5.75" style="2" customWidth="1"/>
    <col min="11106" max="11117" width="6.5" style="2" customWidth="1"/>
    <col min="11118" max="11118" width="25.375" style="2" customWidth="1"/>
    <col min="11119" max="11126" width="5.75" style="2" customWidth="1"/>
    <col min="11127" max="11127" width="6.125" style="2" customWidth="1"/>
    <col min="11128" max="11139" width="6.5" style="2" customWidth="1"/>
    <col min="11140" max="11140" width="25.625" style="2" customWidth="1"/>
    <col min="11141" max="11149" width="5.75" style="2" customWidth="1"/>
    <col min="11150" max="11158" width="8.125" style="2" customWidth="1"/>
    <col min="11159" max="11159" width="25.625" style="2" customWidth="1"/>
    <col min="11160" max="11174" width="8.125" style="2" customWidth="1"/>
    <col min="11175" max="11175" width="25.625" style="2" customWidth="1"/>
    <col min="11176" max="11190" width="8.125" style="2" customWidth="1"/>
    <col min="11191" max="11264" width="9" style="2"/>
    <col min="11265" max="11265" width="27.125" style="2" customWidth="1"/>
    <col min="11266" max="11266" width="6.625" style="2" customWidth="1"/>
    <col min="11267" max="11267" width="7.125" style="2" customWidth="1"/>
    <col min="11268" max="11276" width="6.125" style="2" customWidth="1"/>
    <col min="11277" max="11277" width="6.75" style="2" customWidth="1"/>
    <col min="11278" max="11279" width="6.125" style="2" customWidth="1"/>
    <col min="11280" max="11280" width="6.875" style="2" customWidth="1"/>
    <col min="11281" max="11281" width="6.125" style="2" customWidth="1"/>
    <col min="11282" max="11282" width="7.5" style="2" customWidth="1"/>
    <col min="11283" max="11285" width="6.125" style="2" customWidth="1"/>
    <col min="11286" max="11286" width="25.25" style="2" customWidth="1"/>
    <col min="11287" max="11287" width="6.125" style="2" customWidth="1"/>
    <col min="11288" max="11288" width="5.5" style="2" customWidth="1"/>
    <col min="11289" max="11290" width="6.125" style="2" customWidth="1"/>
    <col min="11291" max="11291" width="5.75" style="2" customWidth="1"/>
    <col min="11292" max="11292" width="6.125" style="2" customWidth="1"/>
    <col min="11293" max="11293" width="5.75" style="2" customWidth="1"/>
    <col min="11294" max="11294" width="5.625" style="2" customWidth="1"/>
    <col min="11295" max="11295" width="6.125" style="2" customWidth="1"/>
    <col min="11296" max="11296" width="7.125" style="2" customWidth="1"/>
    <col min="11297" max="11297" width="7.75" style="2" customWidth="1"/>
    <col min="11298" max="11298" width="7.625" style="2" customWidth="1"/>
    <col min="11299" max="11299" width="6.375" style="2" customWidth="1"/>
    <col min="11300" max="11300" width="5.625" style="2" customWidth="1"/>
    <col min="11301" max="11301" width="6.25" style="2" customWidth="1"/>
    <col min="11302" max="11302" width="6.125" style="2" customWidth="1"/>
    <col min="11303" max="11303" width="5.625" style="2" customWidth="1"/>
    <col min="11304" max="11304" width="6.125" style="2" customWidth="1"/>
    <col min="11305" max="11306" width="5.625" style="2" customWidth="1"/>
    <col min="11307" max="11307" width="6.25" style="2" customWidth="1"/>
    <col min="11308" max="11308" width="25.5" style="2" customWidth="1"/>
    <col min="11309" max="11311" width="5.625" style="2" customWidth="1"/>
    <col min="11312" max="11312" width="6.25" style="2" customWidth="1"/>
    <col min="11313" max="11313" width="5.625" style="2" customWidth="1"/>
    <col min="11314" max="11314" width="6.375" style="2" customWidth="1"/>
    <col min="11315" max="11316" width="5.625" style="2" customWidth="1"/>
    <col min="11317" max="11317" width="6.25" style="2" customWidth="1"/>
    <col min="11318" max="11319" width="6.125" style="2" customWidth="1"/>
    <col min="11320" max="11320" width="6.625" style="2" customWidth="1"/>
    <col min="11321" max="11321" width="6.75" style="2" customWidth="1"/>
    <col min="11322" max="11322" width="6.5" style="2" customWidth="1"/>
    <col min="11323" max="11323" width="6.625" style="2" customWidth="1"/>
    <col min="11324" max="11329" width="6.125" style="2" customWidth="1"/>
    <col min="11330" max="11330" width="24.625" style="2" customWidth="1"/>
    <col min="11331" max="11331" width="5.75" style="2" customWidth="1"/>
    <col min="11332" max="11332" width="5.25" style="2" customWidth="1"/>
    <col min="11333" max="11334" width="5.75" style="2" customWidth="1"/>
    <col min="11335" max="11335" width="5.375" style="2" customWidth="1"/>
    <col min="11336" max="11336" width="5.75" style="2" customWidth="1"/>
    <col min="11337" max="11337" width="7.375" style="2" customWidth="1"/>
    <col min="11338" max="11339" width="6.75" style="2" customWidth="1"/>
    <col min="11340" max="11351" width="6.375" style="2" customWidth="1"/>
    <col min="11352" max="11352" width="25" style="2" customWidth="1"/>
    <col min="11353" max="11353" width="6.125" style="2" customWidth="1"/>
    <col min="11354" max="11354" width="5.75" style="2" customWidth="1"/>
    <col min="11355" max="11356" width="6.125" style="2" customWidth="1"/>
    <col min="11357" max="11357" width="5.75" style="2" customWidth="1"/>
    <col min="11358" max="11358" width="6.25" style="2" customWidth="1"/>
    <col min="11359" max="11359" width="6.125" style="2" customWidth="1"/>
    <col min="11360" max="11361" width="5.75" style="2" customWidth="1"/>
    <col min="11362" max="11373" width="6.5" style="2" customWidth="1"/>
    <col min="11374" max="11374" width="25.375" style="2" customWidth="1"/>
    <col min="11375" max="11382" width="5.75" style="2" customWidth="1"/>
    <col min="11383" max="11383" width="6.125" style="2" customWidth="1"/>
    <col min="11384" max="11395" width="6.5" style="2" customWidth="1"/>
    <col min="11396" max="11396" width="25.625" style="2" customWidth="1"/>
    <col min="11397" max="11405" width="5.75" style="2" customWidth="1"/>
    <col min="11406" max="11414" width="8.125" style="2" customWidth="1"/>
    <col min="11415" max="11415" width="25.625" style="2" customWidth="1"/>
    <col min="11416" max="11430" width="8.125" style="2" customWidth="1"/>
    <col min="11431" max="11431" width="25.625" style="2" customWidth="1"/>
    <col min="11432" max="11446" width="8.125" style="2" customWidth="1"/>
    <col min="11447" max="11520" width="9" style="2"/>
    <col min="11521" max="11521" width="27.125" style="2" customWidth="1"/>
    <col min="11522" max="11522" width="6.625" style="2" customWidth="1"/>
    <col min="11523" max="11523" width="7.125" style="2" customWidth="1"/>
    <col min="11524" max="11532" width="6.125" style="2" customWidth="1"/>
    <col min="11533" max="11533" width="6.75" style="2" customWidth="1"/>
    <col min="11534" max="11535" width="6.125" style="2" customWidth="1"/>
    <col min="11536" max="11536" width="6.875" style="2" customWidth="1"/>
    <col min="11537" max="11537" width="6.125" style="2" customWidth="1"/>
    <col min="11538" max="11538" width="7.5" style="2" customWidth="1"/>
    <col min="11539" max="11541" width="6.125" style="2" customWidth="1"/>
    <col min="11542" max="11542" width="25.25" style="2" customWidth="1"/>
    <col min="11543" max="11543" width="6.125" style="2" customWidth="1"/>
    <col min="11544" max="11544" width="5.5" style="2" customWidth="1"/>
    <col min="11545" max="11546" width="6.125" style="2" customWidth="1"/>
    <col min="11547" max="11547" width="5.75" style="2" customWidth="1"/>
    <col min="11548" max="11548" width="6.125" style="2" customWidth="1"/>
    <col min="11549" max="11549" width="5.75" style="2" customWidth="1"/>
    <col min="11550" max="11550" width="5.625" style="2" customWidth="1"/>
    <col min="11551" max="11551" width="6.125" style="2" customWidth="1"/>
    <col min="11552" max="11552" width="7.125" style="2" customWidth="1"/>
    <col min="11553" max="11553" width="7.75" style="2" customWidth="1"/>
    <col min="11554" max="11554" width="7.625" style="2" customWidth="1"/>
    <col min="11555" max="11555" width="6.375" style="2" customWidth="1"/>
    <col min="11556" max="11556" width="5.625" style="2" customWidth="1"/>
    <col min="11557" max="11557" width="6.25" style="2" customWidth="1"/>
    <col min="11558" max="11558" width="6.125" style="2" customWidth="1"/>
    <col min="11559" max="11559" width="5.625" style="2" customWidth="1"/>
    <col min="11560" max="11560" width="6.125" style="2" customWidth="1"/>
    <col min="11561" max="11562" width="5.625" style="2" customWidth="1"/>
    <col min="11563" max="11563" width="6.25" style="2" customWidth="1"/>
    <col min="11564" max="11564" width="25.5" style="2" customWidth="1"/>
    <col min="11565" max="11567" width="5.625" style="2" customWidth="1"/>
    <col min="11568" max="11568" width="6.25" style="2" customWidth="1"/>
    <col min="11569" max="11569" width="5.625" style="2" customWidth="1"/>
    <col min="11570" max="11570" width="6.375" style="2" customWidth="1"/>
    <col min="11571" max="11572" width="5.625" style="2" customWidth="1"/>
    <col min="11573" max="11573" width="6.25" style="2" customWidth="1"/>
    <col min="11574" max="11575" width="6.125" style="2" customWidth="1"/>
    <col min="11576" max="11576" width="6.625" style="2" customWidth="1"/>
    <col min="11577" max="11577" width="6.75" style="2" customWidth="1"/>
    <col min="11578" max="11578" width="6.5" style="2" customWidth="1"/>
    <col min="11579" max="11579" width="6.625" style="2" customWidth="1"/>
    <col min="11580" max="11585" width="6.125" style="2" customWidth="1"/>
    <col min="11586" max="11586" width="24.625" style="2" customWidth="1"/>
    <col min="11587" max="11587" width="5.75" style="2" customWidth="1"/>
    <col min="11588" max="11588" width="5.25" style="2" customWidth="1"/>
    <col min="11589" max="11590" width="5.75" style="2" customWidth="1"/>
    <col min="11591" max="11591" width="5.375" style="2" customWidth="1"/>
    <col min="11592" max="11592" width="5.75" style="2" customWidth="1"/>
    <col min="11593" max="11593" width="7.375" style="2" customWidth="1"/>
    <col min="11594" max="11595" width="6.75" style="2" customWidth="1"/>
    <col min="11596" max="11607" width="6.375" style="2" customWidth="1"/>
    <col min="11608" max="11608" width="25" style="2" customWidth="1"/>
    <col min="11609" max="11609" width="6.125" style="2" customWidth="1"/>
    <col min="11610" max="11610" width="5.75" style="2" customWidth="1"/>
    <col min="11611" max="11612" width="6.125" style="2" customWidth="1"/>
    <col min="11613" max="11613" width="5.75" style="2" customWidth="1"/>
    <col min="11614" max="11614" width="6.25" style="2" customWidth="1"/>
    <col min="11615" max="11615" width="6.125" style="2" customWidth="1"/>
    <col min="11616" max="11617" width="5.75" style="2" customWidth="1"/>
    <col min="11618" max="11629" width="6.5" style="2" customWidth="1"/>
    <col min="11630" max="11630" width="25.375" style="2" customWidth="1"/>
    <col min="11631" max="11638" width="5.75" style="2" customWidth="1"/>
    <col min="11639" max="11639" width="6.125" style="2" customWidth="1"/>
    <col min="11640" max="11651" width="6.5" style="2" customWidth="1"/>
    <col min="11652" max="11652" width="25.625" style="2" customWidth="1"/>
    <col min="11653" max="11661" width="5.75" style="2" customWidth="1"/>
    <col min="11662" max="11670" width="8.125" style="2" customWidth="1"/>
    <col min="11671" max="11671" width="25.625" style="2" customWidth="1"/>
    <col min="11672" max="11686" width="8.125" style="2" customWidth="1"/>
    <col min="11687" max="11687" width="25.625" style="2" customWidth="1"/>
    <col min="11688" max="11702" width="8.125" style="2" customWidth="1"/>
    <col min="11703" max="11776" width="9" style="2"/>
    <col min="11777" max="11777" width="27.125" style="2" customWidth="1"/>
    <col min="11778" max="11778" width="6.625" style="2" customWidth="1"/>
    <col min="11779" max="11779" width="7.125" style="2" customWidth="1"/>
    <col min="11780" max="11788" width="6.125" style="2" customWidth="1"/>
    <col min="11789" max="11789" width="6.75" style="2" customWidth="1"/>
    <col min="11790" max="11791" width="6.125" style="2" customWidth="1"/>
    <col min="11792" max="11792" width="6.875" style="2" customWidth="1"/>
    <col min="11793" max="11793" width="6.125" style="2" customWidth="1"/>
    <col min="11794" max="11794" width="7.5" style="2" customWidth="1"/>
    <col min="11795" max="11797" width="6.125" style="2" customWidth="1"/>
    <col min="11798" max="11798" width="25.25" style="2" customWidth="1"/>
    <col min="11799" max="11799" width="6.125" style="2" customWidth="1"/>
    <col min="11800" max="11800" width="5.5" style="2" customWidth="1"/>
    <col min="11801" max="11802" width="6.125" style="2" customWidth="1"/>
    <col min="11803" max="11803" width="5.75" style="2" customWidth="1"/>
    <col min="11804" max="11804" width="6.125" style="2" customWidth="1"/>
    <col min="11805" max="11805" width="5.75" style="2" customWidth="1"/>
    <col min="11806" max="11806" width="5.625" style="2" customWidth="1"/>
    <col min="11807" max="11807" width="6.125" style="2" customWidth="1"/>
    <col min="11808" max="11808" width="7.125" style="2" customWidth="1"/>
    <col min="11809" max="11809" width="7.75" style="2" customWidth="1"/>
    <col min="11810" max="11810" width="7.625" style="2" customWidth="1"/>
    <col min="11811" max="11811" width="6.375" style="2" customWidth="1"/>
    <col min="11812" max="11812" width="5.625" style="2" customWidth="1"/>
    <col min="11813" max="11813" width="6.25" style="2" customWidth="1"/>
    <col min="11814" max="11814" width="6.125" style="2" customWidth="1"/>
    <col min="11815" max="11815" width="5.625" style="2" customWidth="1"/>
    <col min="11816" max="11816" width="6.125" style="2" customWidth="1"/>
    <col min="11817" max="11818" width="5.625" style="2" customWidth="1"/>
    <col min="11819" max="11819" width="6.25" style="2" customWidth="1"/>
    <col min="11820" max="11820" width="25.5" style="2" customWidth="1"/>
    <col min="11821" max="11823" width="5.625" style="2" customWidth="1"/>
    <col min="11824" max="11824" width="6.25" style="2" customWidth="1"/>
    <col min="11825" max="11825" width="5.625" style="2" customWidth="1"/>
    <col min="11826" max="11826" width="6.375" style="2" customWidth="1"/>
    <col min="11827" max="11828" width="5.625" style="2" customWidth="1"/>
    <col min="11829" max="11829" width="6.25" style="2" customWidth="1"/>
    <col min="11830" max="11831" width="6.125" style="2" customWidth="1"/>
    <col min="11832" max="11832" width="6.625" style="2" customWidth="1"/>
    <col min="11833" max="11833" width="6.75" style="2" customWidth="1"/>
    <col min="11834" max="11834" width="6.5" style="2" customWidth="1"/>
    <col min="11835" max="11835" width="6.625" style="2" customWidth="1"/>
    <col min="11836" max="11841" width="6.125" style="2" customWidth="1"/>
    <col min="11842" max="11842" width="24.625" style="2" customWidth="1"/>
    <col min="11843" max="11843" width="5.75" style="2" customWidth="1"/>
    <col min="11844" max="11844" width="5.25" style="2" customWidth="1"/>
    <col min="11845" max="11846" width="5.75" style="2" customWidth="1"/>
    <col min="11847" max="11847" width="5.375" style="2" customWidth="1"/>
    <col min="11848" max="11848" width="5.75" style="2" customWidth="1"/>
    <col min="11849" max="11849" width="7.375" style="2" customWidth="1"/>
    <col min="11850" max="11851" width="6.75" style="2" customWidth="1"/>
    <col min="11852" max="11863" width="6.375" style="2" customWidth="1"/>
    <col min="11864" max="11864" width="25" style="2" customWidth="1"/>
    <col min="11865" max="11865" width="6.125" style="2" customWidth="1"/>
    <col min="11866" max="11866" width="5.75" style="2" customWidth="1"/>
    <col min="11867" max="11868" width="6.125" style="2" customWidth="1"/>
    <col min="11869" max="11869" width="5.75" style="2" customWidth="1"/>
    <col min="11870" max="11870" width="6.25" style="2" customWidth="1"/>
    <col min="11871" max="11871" width="6.125" style="2" customWidth="1"/>
    <col min="11872" max="11873" width="5.75" style="2" customWidth="1"/>
    <col min="11874" max="11885" width="6.5" style="2" customWidth="1"/>
    <col min="11886" max="11886" width="25.375" style="2" customWidth="1"/>
    <col min="11887" max="11894" width="5.75" style="2" customWidth="1"/>
    <col min="11895" max="11895" width="6.125" style="2" customWidth="1"/>
    <col min="11896" max="11907" width="6.5" style="2" customWidth="1"/>
    <col min="11908" max="11908" width="25.625" style="2" customWidth="1"/>
    <col min="11909" max="11917" width="5.75" style="2" customWidth="1"/>
    <col min="11918" max="11926" width="8.125" style="2" customWidth="1"/>
    <col min="11927" max="11927" width="25.625" style="2" customWidth="1"/>
    <col min="11928" max="11942" width="8.125" style="2" customWidth="1"/>
    <col min="11943" max="11943" width="25.625" style="2" customWidth="1"/>
    <col min="11944" max="11958" width="8.125" style="2" customWidth="1"/>
    <col min="11959" max="12032" width="9" style="2"/>
    <col min="12033" max="12033" width="27.125" style="2" customWidth="1"/>
    <col min="12034" max="12034" width="6.625" style="2" customWidth="1"/>
    <col min="12035" max="12035" width="7.125" style="2" customWidth="1"/>
    <col min="12036" max="12044" width="6.125" style="2" customWidth="1"/>
    <col min="12045" max="12045" width="6.75" style="2" customWidth="1"/>
    <col min="12046" max="12047" width="6.125" style="2" customWidth="1"/>
    <col min="12048" max="12048" width="6.875" style="2" customWidth="1"/>
    <col min="12049" max="12049" width="6.125" style="2" customWidth="1"/>
    <col min="12050" max="12050" width="7.5" style="2" customWidth="1"/>
    <col min="12051" max="12053" width="6.125" style="2" customWidth="1"/>
    <col min="12054" max="12054" width="25.25" style="2" customWidth="1"/>
    <col min="12055" max="12055" width="6.125" style="2" customWidth="1"/>
    <col min="12056" max="12056" width="5.5" style="2" customWidth="1"/>
    <col min="12057" max="12058" width="6.125" style="2" customWidth="1"/>
    <col min="12059" max="12059" width="5.75" style="2" customWidth="1"/>
    <col min="12060" max="12060" width="6.125" style="2" customWidth="1"/>
    <col min="12061" max="12061" width="5.75" style="2" customWidth="1"/>
    <col min="12062" max="12062" width="5.625" style="2" customWidth="1"/>
    <col min="12063" max="12063" width="6.125" style="2" customWidth="1"/>
    <col min="12064" max="12064" width="7.125" style="2" customWidth="1"/>
    <col min="12065" max="12065" width="7.75" style="2" customWidth="1"/>
    <col min="12066" max="12066" width="7.625" style="2" customWidth="1"/>
    <col min="12067" max="12067" width="6.375" style="2" customWidth="1"/>
    <col min="12068" max="12068" width="5.625" style="2" customWidth="1"/>
    <col min="12069" max="12069" width="6.25" style="2" customWidth="1"/>
    <col min="12070" max="12070" width="6.125" style="2" customWidth="1"/>
    <col min="12071" max="12071" width="5.625" style="2" customWidth="1"/>
    <col min="12072" max="12072" width="6.125" style="2" customWidth="1"/>
    <col min="12073" max="12074" width="5.625" style="2" customWidth="1"/>
    <col min="12075" max="12075" width="6.25" style="2" customWidth="1"/>
    <col min="12076" max="12076" width="25.5" style="2" customWidth="1"/>
    <col min="12077" max="12079" width="5.625" style="2" customWidth="1"/>
    <col min="12080" max="12080" width="6.25" style="2" customWidth="1"/>
    <col min="12081" max="12081" width="5.625" style="2" customWidth="1"/>
    <col min="12082" max="12082" width="6.375" style="2" customWidth="1"/>
    <col min="12083" max="12084" width="5.625" style="2" customWidth="1"/>
    <col min="12085" max="12085" width="6.25" style="2" customWidth="1"/>
    <col min="12086" max="12087" width="6.125" style="2" customWidth="1"/>
    <col min="12088" max="12088" width="6.625" style="2" customWidth="1"/>
    <col min="12089" max="12089" width="6.75" style="2" customWidth="1"/>
    <col min="12090" max="12090" width="6.5" style="2" customWidth="1"/>
    <col min="12091" max="12091" width="6.625" style="2" customWidth="1"/>
    <col min="12092" max="12097" width="6.125" style="2" customWidth="1"/>
    <col min="12098" max="12098" width="24.625" style="2" customWidth="1"/>
    <col min="12099" max="12099" width="5.75" style="2" customWidth="1"/>
    <col min="12100" max="12100" width="5.25" style="2" customWidth="1"/>
    <col min="12101" max="12102" width="5.75" style="2" customWidth="1"/>
    <col min="12103" max="12103" width="5.375" style="2" customWidth="1"/>
    <col min="12104" max="12104" width="5.75" style="2" customWidth="1"/>
    <col min="12105" max="12105" width="7.375" style="2" customWidth="1"/>
    <col min="12106" max="12107" width="6.75" style="2" customWidth="1"/>
    <col min="12108" max="12119" width="6.375" style="2" customWidth="1"/>
    <col min="12120" max="12120" width="25" style="2" customWidth="1"/>
    <col min="12121" max="12121" width="6.125" style="2" customWidth="1"/>
    <col min="12122" max="12122" width="5.75" style="2" customWidth="1"/>
    <col min="12123" max="12124" width="6.125" style="2" customWidth="1"/>
    <col min="12125" max="12125" width="5.75" style="2" customWidth="1"/>
    <col min="12126" max="12126" width="6.25" style="2" customWidth="1"/>
    <col min="12127" max="12127" width="6.125" style="2" customWidth="1"/>
    <col min="12128" max="12129" width="5.75" style="2" customWidth="1"/>
    <col min="12130" max="12141" width="6.5" style="2" customWidth="1"/>
    <col min="12142" max="12142" width="25.375" style="2" customWidth="1"/>
    <col min="12143" max="12150" width="5.75" style="2" customWidth="1"/>
    <col min="12151" max="12151" width="6.125" style="2" customWidth="1"/>
    <col min="12152" max="12163" width="6.5" style="2" customWidth="1"/>
    <col min="12164" max="12164" width="25.625" style="2" customWidth="1"/>
    <col min="12165" max="12173" width="5.75" style="2" customWidth="1"/>
    <col min="12174" max="12182" width="8.125" style="2" customWidth="1"/>
    <col min="12183" max="12183" width="25.625" style="2" customWidth="1"/>
    <col min="12184" max="12198" width="8.125" style="2" customWidth="1"/>
    <col min="12199" max="12199" width="25.625" style="2" customWidth="1"/>
    <col min="12200" max="12214" width="8.125" style="2" customWidth="1"/>
    <col min="12215" max="12288" width="9" style="2"/>
    <col min="12289" max="12289" width="27.125" style="2" customWidth="1"/>
    <col min="12290" max="12290" width="6.625" style="2" customWidth="1"/>
    <col min="12291" max="12291" width="7.125" style="2" customWidth="1"/>
    <col min="12292" max="12300" width="6.125" style="2" customWidth="1"/>
    <col min="12301" max="12301" width="6.75" style="2" customWidth="1"/>
    <col min="12302" max="12303" width="6.125" style="2" customWidth="1"/>
    <col min="12304" max="12304" width="6.875" style="2" customWidth="1"/>
    <col min="12305" max="12305" width="6.125" style="2" customWidth="1"/>
    <col min="12306" max="12306" width="7.5" style="2" customWidth="1"/>
    <col min="12307" max="12309" width="6.125" style="2" customWidth="1"/>
    <col min="12310" max="12310" width="25.25" style="2" customWidth="1"/>
    <col min="12311" max="12311" width="6.125" style="2" customWidth="1"/>
    <col min="12312" max="12312" width="5.5" style="2" customWidth="1"/>
    <col min="12313" max="12314" width="6.125" style="2" customWidth="1"/>
    <col min="12315" max="12315" width="5.75" style="2" customWidth="1"/>
    <col min="12316" max="12316" width="6.125" style="2" customWidth="1"/>
    <col min="12317" max="12317" width="5.75" style="2" customWidth="1"/>
    <col min="12318" max="12318" width="5.625" style="2" customWidth="1"/>
    <col min="12319" max="12319" width="6.125" style="2" customWidth="1"/>
    <col min="12320" max="12320" width="7.125" style="2" customWidth="1"/>
    <col min="12321" max="12321" width="7.75" style="2" customWidth="1"/>
    <col min="12322" max="12322" width="7.625" style="2" customWidth="1"/>
    <col min="12323" max="12323" width="6.375" style="2" customWidth="1"/>
    <col min="12324" max="12324" width="5.625" style="2" customWidth="1"/>
    <col min="12325" max="12325" width="6.25" style="2" customWidth="1"/>
    <col min="12326" max="12326" width="6.125" style="2" customWidth="1"/>
    <col min="12327" max="12327" width="5.625" style="2" customWidth="1"/>
    <col min="12328" max="12328" width="6.125" style="2" customWidth="1"/>
    <col min="12329" max="12330" width="5.625" style="2" customWidth="1"/>
    <col min="12331" max="12331" width="6.25" style="2" customWidth="1"/>
    <col min="12332" max="12332" width="25.5" style="2" customWidth="1"/>
    <col min="12333" max="12335" width="5.625" style="2" customWidth="1"/>
    <col min="12336" max="12336" width="6.25" style="2" customWidth="1"/>
    <col min="12337" max="12337" width="5.625" style="2" customWidth="1"/>
    <col min="12338" max="12338" width="6.375" style="2" customWidth="1"/>
    <col min="12339" max="12340" width="5.625" style="2" customWidth="1"/>
    <col min="12341" max="12341" width="6.25" style="2" customWidth="1"/>
    <col min="12342" max="12343" width="6.125" style="2" customWidth="1"/>
    <col min="12344" max="12344" width="6.625" style="2" customWidth="1"/>
    <col min="12345" max="12345" width="6.75" style="2" customWidth="1"/>
    <col min="12346" max="12346" width="6.5" style="2" customWidth="1"/>
    <col min="12347" max="12347" width="6.625" style="2" customWidth="1"/>
    <col min="12348" max="12353" width="6.125" style="2" customWidth="1"/>
    <col min="12354" max="12354" width="24.625" style="2" customWidth="1"/>
    <col min="12355" max="12355" width="5.75" style="2" customWidth="1"/>
    <col min="12356" max="12356" width="5.25" style="2" customWidth="1"/>
    <col min="12357" max="12358" width="5.75" style="2" customWidth="1"/>
    <col min="12359" max="12359" width="5.375" style="2" customWidth="1"/>
    <col min="12360" max="12360" width="5.75" style="2" customWidth="1"/>
    <col min="12361" max="12361" width="7.375" style="2" customWidth="1"/>
    <col min="12362" max="12363" width="6.75" style="2" customWidth="1"/>
    <col min="12364" max="12375" width="6.375" style="2" customWidth="1"/>
    <col min="12376" max="12376" width="25" style="2" customWidth="1"/>
    <col min="12377" max="12377" width="6.125" style="2" customWidth="1"/>
    <col min="12378" max="12378" width="5.75" style="2" customWidth="1"/>
    <col min="12379" max="12380" width="6.125" style="2" customWidth="1"/>
    <col min="12381" max="12381" width="5.75" style="2" customWidth="1"/>
    <col min="12382" max="12382" width="6.25" style="2" customWidth="1"/>
    <col min="12383" max="12383" width="6.125" style="2" customWidth="1"/>
    <col min="12384" max="12385" width="5.75" style="2" customWidth="1"/>
    <col min="12386" max="12397" width="6.5" style="2" customWidth="1"/>
    <col min="12398" max="12398" width="25.375" style="2" customWidth="1"/>
    <col min="12399" max="12406" width="5.75" style="2" customWidth="1"/>
    <col min="12407" max="12407" width="6.125" style="2" customWidth="1"/>
    <col min="12408" max="12419" width="6.5" style="2" customWidth="1"/>
    <col min="12420" max="12420" width="25.625" style="2" customWidth="1"/>
    <col min="12421" max="12429" width="5.75" style="2" customWidth="1"/>
    <col min="12430" max="12438" width="8.125" style="2" customWidth="1"/>
    <col min="12439" max="12439" width="25.625" style="2" customWidth="1"/>
    <col min="12440" max="12454" width="8.125" style="2" customWidth="1"/>
    <col min="12455" max="12455" width="25.625" style="2" customWidth="1"/>
    <col min="12456" max="12470" width="8.125" style="2" customWidth="1"/>
    <col min="12471" max="12544" width="9" style="2"/>
    <col min="12545" max="12545" width="27.125" style="2" customWidth="1"/>
    <col min="12546" max="12546" width="6.625" style="2" customWidth="1"/>
    <col min="12547" max="12547" width="7.125" style="2" customWidth="1"/>
    <col min="12548" max="12556" width="6.125" style="2" customWidth="1"/>
    <col min="12557" max="12557" width="6.75" style="2" customWidth="1"/>
    <col min="12558" max="12559" width="6.125" style="2" customWidth="1"/>
    <col min="12560" max="12560" width="6.875" style="2" customWidth="1"/>
    <col min="12561" max="12561" width="6.125" style="2" customWidth="1"/>
    <col min="12562" max="12562" width="7.5" style="2" customWidth="1"/>
    <col min="12563" max="12565" width="6.125" style="2" customWidth="1"/>
    <col min="12566" max="12566" width="25.25" style="2" customWidth="1"/>
    <col min="12567" max="12567" width="6.125" style="2" customWidth="1"/>
    <col min="12568" max="12568" width="5.5" style="2" customWidth="1"/>
    <col min="12569" max="12570" width="6.125" style="2" customWidth="1"/>
    <col min="12571" max="12571" width="5.75" style="2" customWidth="1"/>
    <col min="12572" max="12572" width="6.125" style="2" customWidth="1"/>
    <col min="12573" max="12573" width="5.75" style="2" customWidth="1"/>
    <col min="12574" max="12574" width="5.625" style="2" customWidth="1"/>
    <col min="12575" max="12575" width="6.125" style="2" customWidth="1"/>
    <col min="12576" max="12576" width="7.125" style="2" customWidth="1"/>
    <col min="12577" max="12577" width="7.75" style="2" customWidth="1"/>
    <col min="12578" max="12578" width="7.625" style="2" customWidth="1"/>
    <col min="12579" max="12579" width="6.375" style="2" customWidth="1"/>
    <col min="12580" max="12580" width="5.625" style="2" customWidth="1"/>
    <col min="12581" max="12581" width="6.25" style="2" customWidth="1"/>
    <col min="12582" max="12582" width="6.125" style="2" customWidth="1"/>
    <col min="12583" max="12583" width="5.625" style="2" customWidth="1"/>
    <col min="12584" max="12584" width="6.125" style="2" customWidth="1"/>
    <col min="12585" max="12586" width="5.625" style="2" customWidth="1"/>
    <col min="12587" max="12587" width="6.25" style="2" customWidth="1"/>
    <col min="12588" max="12588" width="25.5" style="2" customWidth="1"/>
    <col min="12589" max="12591" width="5.625" style="2" customWidth="1"/>
    <col min="12592" max="12592" width="6.25" style="2" customWidth="1"/>
    <col min="12593" max="12593" width="5.625" style="2" customWidth="1"/>
    <col min="12594" max="12594" width="6.375" style="2" customWidth="1"/>
    <col min="12595" max="12596" width="5.625" style="2" customWidth="1"/>
    <col min="12597" max="12597" width="6.25" style="2" customWidth="1"/>
    <col min="12598" max="12599" width="6.125" style="2" customWidth="1"/>
    <col min="12600" max="12600" width="6.625" style="2" customWidth="1"/>
    <col min="12601" max="12601" width="6.75" style="2" customWidth="1"/>
    <col min="12602" max="12602" width="6.5" style="2" customWidth="1"/>
    <col min="12603" max="12603" width="6.625" style="2" customWidth="1"/>
    <col min="12604" max="12609" width="6.125" style="2" customWidth="1"/>
    <col min="12610" max="12610" width="24.625" style="2" customWidth="1"/>
    <col min="12611" max="12611" width="5.75" style="2" customWidth="1"/>
    <col min="12612" max="12612" width="5.25" style="2" customWidth="1"/>
    <col min="12613" max="12614" width="5.75" style="2" customWidth="1"/>
    <col min="12615" max="12615" width="5.375" style="2" customWidth="1"/>
    <col min="12616" max="12616" width="5.75" style="2" customWidth="1"/>
    <col min="12617" max="12617" width="7.375" style="2" customWidth="1"/>
    <col min="12618" max="12619" width="6.75" style="2" customWidth="1"/>
    <col min="12620" max="12631" width="6.375" style="2" customWidth="1"/>
    <col min="12632" max="12632" width="25" style="2" customWidth="1"/>
    <col min="12633" max="12633" width="6.125" style="2" customWidth="1"/>
    <col min="12634" max="12634" width="5.75" style="2" customWidth="1"/>
    <col min="12635" max="12636" width="6.125" style="2" customWidth="1"/>
    <col min="12637" max="12637" width="5.75" style="2" customWidth="1"/>
    <col min="12638" max="12638" width="6.25" style="2" customWidth="1"/>
    <col min="12639" max="12639" width="6.125" style="2" customWidth="1"/>
    <col min="12640" max="12641" width="5.75" style="2" customWidth="1"/>
    <col min="12642" max="12653" width="6.5" style="2" customWidth="1"/>
    <col min="12654" max="12654" width="25.375" style="2" customWidth="1"/>
    <col min="12655" max="12662" width="5.75" style="2" customWidth="1"/>
    <col min="12663" max="12663" width="6.125" style="2" customWidth="1"/>
    <col min="12664" max="12675" width="6.5" style="2" customWidth="1"/>
    <col min="12676" max="12676" width="25.625" style="2" customWidth="1"/>
    <col min="12677" max="12685" width="5.75" style="2" customWidth="1"/>
    <col min="12686" max="12694" width="8.125" style="2" customWidth="1"/>
    <col min="12695" max="12695" width="25.625" style="2" customWidth="1"/>
    <col min="12696" max="12710" width="8.125" style="2" customWidth="1"/>
    <col min="12711" max="12711" width="25.625" style="2" customWidth="1"/>
    <col min="12712" max="12726" width="8.125" style="2" customWidth="1"/>
    <col min="12727" max="12800" width="9" style="2"/>
    <col min="12801" max="12801" width="27.125" style="2" customWidth="1"/>
    <col min="12802" max="12802" width="6.625" style="2" customWidth="1"/>
    <col min="12803" max="12803" width="7.125" style="2" customWidth="1"/>
    <col min="12804" max="12812" width="6.125" style="2" customWidth="1"/>
    <col min="12813" max="12813" width="6.75" style="2" customWidth="1"/>
    <col min="12814" max="12815" width="6.125" style="2" customWidth="1"/>
    <col min="12816" max="12816" width="6.875" style="2" customWidth="1"/>
    <col min="12817" max="12817" width="6.125" style="2" customWidth="1"/>
    <col min="12818" max="12818" width="7.5" style="2" customWidth="1"/>
    <col min="12819" max="12821" width="6.125" style="2" customWidth="1"/>
    <col min="12822" max="12822" width="25.25" style="2" customWidth="1"/>
    <col min="12823" max="12823" width="6.125" style="2" customWidth="1"/>
    <col min="12824" max="12824" width="5.5" style="2" customWidth="1"/>
    <col min="12825" max="12826" width="6.125" style="2" customWidth="1"/>
    <col min="12827" max="12827" width="5.75" style="2" customWidth="1"/>
    <col min="12828" max="12828" width="6.125" style="2" customWidth="1"/>
    <col min="12829" max="12829" width="5.75" style="2" customWidth="1"/>
    <col min="12830" max="12830" width="5.625" style="2" customWidth="1"/>
    <col min="12831" max="12831" width="6.125" style="2" customWidth="1"/>
    <col min="12832" max="12832" width="7.125" style="2" customWidth="1"/>
    <col min="12833" max="12833" width="7.75" style="2" customWidth="1"/>
    <col min="12834" max="12834" width="7.625" style="2" customWidth="1"/>
    <col min="12835" max="12835" width="6.375" style="2" customWidth="1"/>
    <col min="12836" max="12836" width="5.625" style="2" customWidth="1"/>
    <col min="12837" max="12837" width="6.25" style="2" customWidth="1"/>
    <col min="12838" max="12838" width="6.125" style="2" customWidth="1"/>
    <col min="12839" max="12839" width="5.625" style="2" customWidth="1"/>
    <col min="12840" max="12840" width="6.125" style="2" customWidth="1"/>
    <col min="12841" max="12842" width="5.625" style="2" customWidth="1"/>
    <col min="12843" max="12843" width="6.25" style="2" customWidth="1"/>
    <col min="12844" max="12844" width="25.5" style="2" customWidth="1"/>
    <col min="12845" max="12847" width="5.625" style="2" customWidth="1"/>
    <col min="12848" max="12848" width="6.25" style="2" customWidth="1"/>
    <col min="12849" max="12849" width="5.625" style="2" customWidth="1"/>
    <col min="12850" max="12850" width="6.375" style="2" customWidth="1"/>
    <col min="12851" max="12852" width="5.625" style="2" customWidth="1"/>
    <col min="12853" max="12853" width="6.25" style="2" customWidth="1"/>
    <col min="12854" max="12855" width="6.125" style="2" customWidth="1"/>
    <col min="12856" max="12856" width="6.625" style="2" customWidth="1"/>
    <col min="12857" max="12857" width="6.75" style="2" customWidth="1"/>
    <col min="12858" max="12858" width="6.5" style="2" customWidth="1"/>
    <col min="12859" max="12859" width="6.625" style="2" customWidth="1"/>
    <col min="12860" max="12865" width="6.125" style="2" customWidth="1"/>
    <col min="12866" max="12866" width="24.625" style="2" customWidth="1"/>
    <col min="12867" max="12867" width="5.75" style="2" customWidth="1"/>
    <col min="12868" max="12868" width="5.25" style="2" customWidth="1"/>
    <col min="12869" max="12870" width="5.75" style="2" customWidth="1"/>
    <col min="12871" max="12871" width="5.375" style="2" customWidth="1"/>
    <col min="12872" max="12872" width="5.75" style="2" customWidth="1"/>
    <col min="12873" max="12873" width="7.375" style="2" customWidth="1"/>
    <col min="12874" max="12875" width="6.75" style="2" customWidth="1"/>
    <col min="12876" max="12887" width="6.375" style="2" customWidth="1"/>
    <col min="12888" max="12888" width="25" style="2" customWidth="1"/>
    <col min="12889" max="12889" width="6.125" style="2" customWidth="1"/>
    <col min="12890" max="12890" width="5.75" style="2" customWidth="1"/>
    <col min="12891" max="12892" width="6.125" style="2" customWidth="1"/>
    <col min="12893" max="12893" width="5.75" style="2" customWidth="1"/>
    <col min="12894" max="12894" width="6.25" style="2" customWidth="1"/>
    <col min="12895" max="12895" width="6.125" style="2" customWidth="1"/>
    <col min="12896" max="12897" width="5.75" style="2" customWidth="1"/>
    <col min="12898" max="12909" width="6.5" style="2" customWidth="1"/>
    <col min="12910" max="12910" width="25.375" style="2" customWidth="1"/>
    <col min="12911" max="12918" width="5.75" style="2" customWidth="1"/>
    <col min="12919" max="12919" width="6.125" style="2" customWidth="1"/>
    <col min="12920" max="12931" width="6.5" style="2" customWidth="1"/>
    <col min="12932" max="12932" width="25.625" style="2" customWidth="1"/>
    <col min="12933" max="12941" width="5.75" style="2" customWidth="1"/>
    <col min="12942" max="12950" width="8.125" style="2" customWidth="1"/>
    <col min="12951" max="12951" width="25.625" style="2" customWidth="1"/>
    <col min="12952" max="12966" width="8.125" style="2" customWidth="1"/>
    <col min="12967" max="12967" width="25.625" style="2" customWidth="1"/>
    <col min="12968" max="12982" width="8.125" style="2" customWidth="1"/>
    <col min="12983" max="13056" width="9" style="2"/>
    <col min="13057" max="13057" width="27.125" style="2" customWidth="1"/>
    <col min="13058" max="13058" width="6.625" style="2" customWidth="1"/>
    <col min="13059" max="13059" width="7.125" style="2" customWidth="1"/>
    <col min="13060" max="13068" width="6.125" style="2" customWidth="1"/>
    <col min="13069" max="13069" width="6.75" style="2" customWidth="1"/>
    <col min="13070" max="13071" width="6.125" style="2" customWidth="1"/>
    <col min="13072" max="13072" width="6.875" style="2" customWidth="1"/>
    <col min="13073" max="13073" width="6.125" style="2" customWidth="1"/>
    <col min="13074" max="13074" width="7.5" style="2" customWidth="1"/>
    <col min="13075" max="13077" width="6.125" style="2" customWidth="1"/>
    <col min="13078" max="13078" width="25.25" style="2" customWidth="1"/>
    <col min="13079" max="13079" width="6.125" style="2" customWidth="1"/>
    <col min="13080" max="13080" width="5.5" style="2" customWidth="1"/>
    <col min="13081" max="13082" width="6.125" style="2" customWidth="1"/>
    <col min="13083" max="13083" width="5.75" style="2" customWidth="1"/>
    <col min="13084" max="13084" width="6.125" style="2" customWidth="1"/>
    <col min="13085" max="13085" width="5.75" style="2" customWidth="1"/>
    <col min="13086" max="13086" width="5.625" style="2" customWidth="1"/>
    <col min="13087" max="13087" width="6.125" style="2" customWidth="1"/>
    <col min="13088" max="13088" width="7.125" style="2" customWidth="1"/>
    <col min="13089" max="13089" width="7.75" style="2" customWidth="1"/>
    <col min="13090" max="13090" width="7.625" style="2" customWidth="1"/>
    <col min="13091" max="13091" width="6.375" style="2" customWidth="1"/>
    <col min="13092" max="13092" width="5.625" style="2" customWidth="1"/>
    <col min="13093" max="13093" width="6.25" style="2" customWidth="1"/>
    <col min="13094" max="13094" width="6.125" style="2" customWidth="1"/>
    <col min="13095" max="13095" width="5.625" style="2" customWidth="1"/>
    <col min="13096" max="13096" width="6.125" style="2" customWidth="1"/>
    <col min="13097" max="13098" width="5.625" style="2" customWidth="1"/>
    <col min="13099" max="13099" width="6.25" style="2" customWidth="1"/>
    <col min="13100" max="13100" width="25.5" style="2" customWidth="1"/>
    <col min="13101" max="13103" width="5.625" style="2" customWidth="1"/>
    <col min="13104" max="13104" width="6.25" style="2" customWidth="1"/>
    <col min="13105" max="13105" width="5.625" style="2" customWidth="1"/>
    <col min="13106" max="13106" width="6.375" style="2" customWidth="1"/>
    <col min="13107" max="13108" width="5.625" style="2" customWidth="1"/>
    <col min="13109" max="13109" width="6.25" style="2" customWidth="1"/>
    <col min="13110" max="13111" width="6.125" style="2" customWidth="1"/>
    <col min="13112" max="13112" width="6.625" style="2" customWidth="1"/>
    <col min="13113" max="13113" width="6.75" style="2" customWidth="1"/>
    <col min="13114" max="13114" width="6.5" style="2" customWidth="1"/>
    <col min="13115" max="13115" width="6.625" style="2" customWidth="1"/>
    <col min="13116" max="13121" width="6.125" style="2" customWidth="1"/>
    <col min="13122" max="13122" width="24.625" style="2" customWidth="1"/>
    <col min="13123" max="13123" width="5.75" style="2" customWidth="1"/>
    <col min="13124" max="13124" width="5.25" style="2" customWidth="1"/>
    <col min="13125" max="13126" width="5.75" style="2" customWidth="1"/>
    <col min="13127" max="13127" width="5.375" style="2" customWidth="1"/>
    <col min="13128" max="13128" width="5.75" style="2" customWidth="1"/>
    <col min="13129" max="13129" width="7.375" style="2" customWidth="1"/>
    <col min="13130" max="13131" width="6.75" style="2" customWidth="1"/>
    <col min="13132" max="13143" width="6.375" style="2" customWidth="1"/>
    <col min="13144" max="13144" width="25" style="2" customWidth="1"/>
    <col min="13145" max="13145" width="6.125" style="2" customWidth="1"/>
    <col min="13146" max="13146" width="5.75" style="2" customWidth="1"/>
    <col min="13147" max="13148" width="6.125" style="2" customWidth="1"/>
    <col min="13149" max="13149" width="5.75" style="2" customWidth="1"/>
    <col min="13150" max="13150" width="6.25" style="2" customWidth="1"/>
    <col min="13151" max="13151" width="6.125" style="2" customWidth="1"/>
    <col min="13152" max="13153" width="5.75" style="2" customWidth="1"/>
    <col min="13154" max="13165" width="6.5" style="2" customWidth="1"/>
    <col min="13166" max="13166" width="25.375" style="2" customWidth="1"/>
    <col min="13167" max="13174" width="5.75" style="2" customWidth="1"/>
    <col min="13175" max="13175" width="6.125" style="2" customWidth="1"/>
    <col min="13176" max="13187" width="6.5" style="2" customWidth="1"/>
    <col min="13188" max="13188" width="25.625" style="2" customWidth="1"/>
    <col min="13189" max="13197" width="5.75" style="2" customWidth="1"/>
    <col min="13198" max="13206" width="8.125" style="2" customWidth="1"/>
    <col min="13207" max="13207" width="25.625" style="2" customWidth="1"/>
    <col min="13208" max="13222" width="8.125" style="2" customWidth="1"/>
    <col min="13223" max="13223" width="25.625" style="2" customWidth="1"/>
    <col min="13224" max="13238" width="8.125" style="2" customWidth="1"/>
    <col min="13239" max="13312" width="9" style="2"/>
    <col min="13313" max="13313" width="27.125" style="2" customWidth="1"/>
    <col min="13314" max="13314" width="6.625" style="2" customWidth="1"/>
    <col min="13315" max="13315" width="7.125" style="2" customWidth="1"/>
    <col min="13316" max="13324" width="6.125" style="2" customWidth="1"/>
    <col min="13325" max="13325" width="6.75" style="2" customWidth="1"/>
    <col min="13326" max="13327" width="6.125" style="2" customWidth="1"/>
    <col min="13328" max="13328" width="6.875" style="2" customWidth="1"/>
    <col min="13329" max="13329" width="6.125" style="2" customWidth="1"/>
    <col min="13330" max="13330" width="7.5" style="2" customWidth="1"/>
    <col min="13331" max="13333" width="6.125" style="2" customWidth="1"/>
    <col min="13334" max="13334" width="25.25" style="2" customWidth="1"/>
    <col min="13335" max="13335" width="6.125" style="2" customWidth="1"/>
    <col min="13336" max="13336" width="5.5" style="2" customWidth="1"/>
    <col min="13337" max="13338" width="6.125" style="2" customWidth="1"/>
    <col min="13339" max="13339" width="5.75" style="2" customWidth="1"/>
    <col min="13340" max="13340" width="6.125" style="2" customWidth="1"/>
    <col min="13341" max="13341" width="5.75" style="2" customWidth="1"/>
    <col min="13342" max="13342" width="5.625" style="2" customWidth="1"/>
    <col min="13343" max="13343" width="6.125" style="2" customWidth="1"/>
    <col min="13344" max="13344" width="7.125" style="2" customWidth="1"/>
    <col min="13345" max="13345" width="7.75" style="2" customWidth="1"/>
    <col min="13346" max="13346" width="7.625" style="2" customWidth="1"/>
    <col min="13347" max="13347" width="6.375" style="2" customWidth="1"/>
    <col min="13348" max="13348" width="5.625" style="2" customWidth="1"/>
    <col min="13349" max="13349" width="6.25" style="2" customWidth="1"/>
    <col min="13350" max="13350" width="6.125" style="2" customWidth="1"/>
    <col min="13351" max="13351" width="5.625" style="2" customWidth="1"/>
    <col min="13352" max="13352" width="6.125" style="2" customWidth="1"/>
    <col min="13353" max="13354" width="5.625" style="2" customWidth="1"/>
    <col min="13355" max="13355" width="6.25" style="2" customWidth="1"/>
    <col min="13356" max="13356" width="25.5" style="2" customWidth="1"/>
    <col min="13357" max="13359" width="5.625" style="2" customWidth="1"/>
    <col min="13360" max="13360" width="6.25" style="2" customWidth="1"/>
    <col min="13361" max="13361" width="5.625" style="2" customWidth="1"/>
    <col min="13362" max="13362" width="6.375" style="2" customWidth="1"/>
    <col min="13363" max="13364" width="5.625" style="2" customWidth="1"/>
    <col min="13365" max="13365" width="6.25" style="2" customWidth="1"/>
    <col min="13366" max="13367" width="6.125" style="2" customWidth="1"/>
    <col min="13368" max="13368" width="6.625" style="2" customWidth="1"/>
    <col min="13369" max="13369" width="6.75" style="2" customWidth="1"/>
    <col min="13370" max="13370" width="6.5" style="2" customWidth="1"/>
    <col min="13371" max="13371" width="6.625" style="2" customWidth="1"/>
    <col min="13372" max="13377" width="6.125" style="2" customWidth="1"/>
    <col min="13378" max="13378" width="24.625" style="2" customWidth="1"/>
    <col min="13379" max="13379" width="5.75" style="2" customWidth="1"/>
    <col min="13380" max="13380" width="5.25" style="2" customWidth="1"/>
    <col min="13381" max="13382" width="5.75" style="2" customWidth="1"/>
    <col min="13383" max="13383" width="5.375" style="2" customWidth="1"/>
    <col min="13384" max="13384" width="5.75" style="2" customWidth="1"/>
    <col min="13385" max="13385" width="7.375" style="2" customWidth="1"/>
    <col min="13386" max="13387" width="6.75" style="2" customWidth="1"/>
    <col min="13388" max="13399" width="6.375" style="2" customWidth="1"/>
    <col min="13400" max="13400" width="25" style="2" customWidth="1"/>
    <col min="13401" max="13401" width="6.125" style="2" customWidth="1"/>
    <col min="13402" max="13402" width="5.75" style="2" customWidth="1"/>
    <col min="13403" max="13404" width="6.125" style="2" customWidth="1"/>
    <col min="13405" max="13405" width="5.75" style="2" customWidth="1"/>
    <col min="13406" max="13406" width="6.25" style="2" customWidth="1"/>
    <col min="13407" max="13407" width="6.125" style="2" customWidth="1"/>
    <col min="13408" max="13409" width="5.75" style="2" customWidth="1"/>
    <col min="13410" max="13421" width="6.5" style="2" customWidth="1"/>
    <col min="13422" max="13422" width="25.375" style="2" customWidth="1"/>
    <col min="13423" max="13430" width="5.75" style="2" customWidth="1"/>
    <col min="13431" max="13431" width="6.125" style="2" customWidth="1"/>
    <col min="13432" max="13443" width="6.5" style="2" customWidth="1"/>
    <col min="13444" max="13444" width="25.625" style="2" customWidth="1"/>
    <col min="13445" max="13453" width="5.75" style="2" customWidth="1"/>
    <col min="13454" max="13462" width="8.125" style="2" customWidth="1"/>
    <col min="13463" max="13463" width="25.625" style="2" customWidth="1"/>
    <col min="13464" max="13478" width="8.125" style="2" customWidth="1"/>
    <col min="13479" max="13479" width="25.625" style="2" customWidth="1"/>
    <col min="13480" max="13494" width="8.125" style="2" customWidth="1"/>
    <col min="13495" max="13568" width="9" style="2"/>
    <col min="13569" max="13569" width="27.125" style="2" customWidth="1"/>
    <col min="13570" max="13570" width="6.625" style="2" customWidth="1"/>
    <col min="13571" max="13571" width="7.125" style="2" customWidth="1"/>
    <col min="13572" max="13580" width="6.125" style="2" customWidth="1"/>
    <col min="13581" max="13581" width="6.75" style="2" customWidth="1"/>
    <col min="13582" max="13583" width="6.125" style="2" customWidth="1"/>
    <col min="13584" max="13584" width="6.875" style="2" customWidth="1"/>
    <col min="13585" max="13585" width="6.125" style="2" customWidth="1"/>
    <col min="13586" max="13586" width="7.5" style="2" customWidth="1"/>
    <col min="13587" max="13589" width="6.125" style="2" customWidth="1"/>
    <col min="13590" max="13590" width="25.25" style="2" customWidth="1"/>
    <col min="13591" max="13591" width="6.125" style="2" customWidth="1"/>
    <col min="13592" max="13592" width="5.5" style="2" customWidth="1"/>
    <col min="13593" max="13594" width="6.125" style="2" customWidth="1"/>
    <col min="13595" max="13595" width="5.75" style="2" customWidth="1"/>
    <col min="13596" max="13596" width="6.125" style="2" customWidth="1"/>
    <col min="13597" max="13597" width="5.75" style="2" customWidth="1"/>
    <col min="13598" max="13598" width="5.625" style="2" customWidth="1"/>
    <col min="13599" max="13599" width="6.125" style="2" customWidth="1"/>
    <col min="13600" max="13600" width="7.125" style="2" customWidth="1"/>
    <col min="13601" max="13601" width="7.75" style="2" customWidth="1"/>
    <col min="13602" max="13602" width="7.625" style="2" customWidth="1"/>
    <col min="13603" max="13603" width="6.375" style="2" customWidth="1"/>
    <col min="13604" max="13604" width="5.625" style="2" customWidth="1"/>
    <col min="13605" max="13605" width="6.25" style="2" customWidth="1"/>
    <col min="13606" max="13606" width="6.125" style="2" customWidth="1"/>
    <col min="13607" max="13607" width="5.625" style="2" customWidth="1"/>
    <col min="13608" max="13608" width="6.125" style="2" customWidth="1"/>
    <col min="13609" max="13610" width="5.625" style="2" customWidth="1"/>
    <col min="13611" max="13611" width="6.25" style="2" customWidth="1"/>
    <col min="13612" max="13612" width="25.5" style="2" customWidth="1"/>
    <col min="13613" max="13615" width="5.625" style="2" customWidth="1"/>
    <col min="13616" max="13616" width="6.25" style="2" customWidth="1"/>
    <col min="13617" max="13617" width="5.625" style="2" customWidth="1"/>
    <col min="13618" max="13618" width="6.375" style="2" customWidth="1"/>
    <col min="13619" max="13620" width="5.625" style="2" customWidth="1"/>
    <col min="13621" max="13621" width="6.25" style="2" customWidth="1"/>
    <col min="13622" max="13623" width="6.125" style="2" customWidth="1"/>
    <col min="13624" max="13624" width="6.625" style="2" customWidth="1"/>
    <col min="13625" max="13625" width="6.75" style="2" customWidth="1"/>
    <col min="13626" max="13626" width="6.5" style="2" customWidth="1"/>
    <col min="13627" max="13627" width="6.625" style="2" customWidth="1"/>
    <col min="13628" max="13633" width="6.125" style="2" customWidth="1"/>
    <col min="13634" max="13634" width="24.625" style="2" customWidth="1"/>
    <col min="13635" max="13635" width="5.75" style="2" customWidth="1"/>
    <col min="13636" max="13636" width="5.25" style="2" customWidth="1"/>
    <col min="13637" max="13638" width="5.75" style="2" customWidth="1"/>
    <col min="13639" max="13639" width="5.375" style="2" customWidth="1"/>
    <col min="13640" max="13640" width="5.75" style="2" customWidth="1"/>
    <col min="13641" max="13641" width="7.375" style="2" customWidth="1"/>
    <col min="13642" max="13643" width="6.75" style="2" customWidth="1"/>
    <col min="13644" max="13655" width="6.375" style="2" customWidth="1"/>
    <col min="13656" max="13656" width="25" style="2" customWidth="1"/>
    <col min="13657" max="13657" width="6.125" style="2" customWidth="1"/>
    <col min="13658" max="13658" width="5.75" style="2" customWidth="1"/>
    <col min="13659" max="13660" width="6.125" style="2" customWidth="1"/>
    <col min="13661" max="13661" width="5.75" style="2" customWidth="1"/>
    <col min="13662" max="13662" width="6.25" style="2" customWidth="1"/>
    <col min="13663" max="13663" width="6.125" style="2" customWidth="1"/>
    <col min="13664" max="13665" width="5.75" style="2" customWidth="1"/>
    <col min="13666" max="13677" width="6.5" style="2" customWidth="1"/>
    <col min="13678" max="13678" width="25.375" style="2" customWidth="1"/>
    <col min="13679" max="13686" width="5.75" style="2" customWidth="1"/>
    <col min="13687" max="13687" width="6.125" style="2" customWidth="1"/>
    <col min="13688" max="13699" width="6.5" style="2" customWidth="1"/>
    <col min="13700" max="13700" width="25.625" style="2" customWidth="1"/>
    <col min="13701" max="13709" width="5.75" style="2" customWidth="1"/>
    <col min="13710" max="13718" width="8.125" style="2" customWidth="1"/>
    <col min="13719" max="13719" width="25.625" style="2" customWidth="1"/>
    <col min="13720" max="13734" width="8.125" style="2" customWidth="1"/>
    <col min="13735" max="13735" width="25.625" style="2" customWidth="1"/>
    <col min="13736" max="13750" width="8.125" style="2" customWidth="1"/>
    <col min="13751" max="13824" width="9" style="2"/>
    <col min="13825" max="13825" width="27.125" style="2" customWidth="1"/>
    <col min="13826" max="13826" width="6.625" style="2" customWidth="1"/>
    <col min="13827" max="13827" width="7.125" style="2" customWidth="1"/>
    <col min="13828" max="13836" width="6.125" style="2" customWidth="1"/>
    <col min="13837" max="13837" width="6.75" style="2" customWidth="1"/>
    <col min="13838" max="13839" width="6.125" style="2" customWidth="1"/>
    <col min="13840" max="13840" width="6.875" style="2" customWidth="1"/>
    <col min="13841" max="13841" width="6.125" style="2" customWidth="1"/>
    <col min="13842" max="13842" width="7.5" style="2" customWidth="1"/>
    <col min="13843" max="13845" width="6.125" style="2" customWidth="1"/>
    <col min="13846" max="13846" width="25.25" style="2" customWidth="1"/>
    <col min="13847" max="13847" width="6.125" style="2" customWidth="1"/>
    <col min="13848" max="13848" width="5.5" style="2" customWidth="1"/>
    <col min="13849" max="13850" width="6.125" style="2" customWidth="1"/>
    <col min="13851" max="13851" width="5.75" style="2" customWidth="1"/>
    <col min="13852" max="13852" width="6.125" style="2" customWidth="1"/>
    <col min="13853" max="13853" width="5.75" style="2" customWidth="1"/>
    <col min="13854" max="13854" width="5.625" style="2" customWidth="1"/>
    <col min="13855" max="13855" width="6.125" style="2" customWidth="1"/>
    <col min="13856" max="13856" width="7.125" style="2" customWidth="1"/>
    <col min="13857" max="13857" width="7.75" style="2" customWidth="1"/>
    <col min="13858" max="13858" width="7.625" style="2" customWidth="1"/>
    <col min="13859" max="13859" width="6.375" style="2" customWidth="1"/>
    <col min="13860" max="13860" width="5.625" style="2" customWidth="1"/>
    <col min="13861" max="13861" width="6.25" style="2" customWidth="1"/>
    <col min="13862" max="13862" width="6.125" style="2" customWidth="1"/>
    <col min="13863" max="13863" width="5.625" style="2" customWidth="1"/>
    <col min="13864" max="13864" width="6.125" style="2" customWidth="1"/>
    <col min="13865" max="13866" width="5.625" style="2" customWidth="1"/>
    <col min="13867" max="13867" width="6.25" style="2" customWidth="1"/>
    <col min="13868" max="13868" width="25.5" style="2" customWidth="1"/>
    <col min="13869" max="13871" width="5.625" style="2" customWidth="1"/>
    <col min="13872" max="13872" width="6.25" style="2" customWidth="1"/>
    <col min="13873" max="13873" width="5.625" style="2" customWidth="1"/>
    <col min="13874" max="13874" width="6.375" style="2" customWidth="1"/>
    <col min="13875" max="13876" width="5.625" style="2" customWidth="1"/>
    <col min="13877" max="13877" width="6.25" style="2" customWidth="1"/>
    <col min="13878" max="13879" width="6.125" style="2" customWidth="1"/>
    <col min="13880" max="13880" width="6.625" style="2" customWidth="1"/>
    <col min="13881" max="13881" width="6.75" style="2" customWidth="1"/>
    <col min="13882" max="13882" width="6.5" style="2" customWidth="1"/>
    <col min="13883" max="13883" width="6.625" style="2" customWidth="1"/>
    <col min="13884" max="13889" width="6.125" style="2" customWidth="1"/>
    <col min="13890" max="13890" width="24.625" style="2" customWidth="1"/>
    <col min="13891" max="13891" width="5.75" style="2" customWidth="1"/>
    <col min="13892" max="13892" width="5.25" style="2" customWidth="1"/>
    <col min="13893" max="13894" width="5.75" style="2" customWidth="1"/>
    <col min="13895" max="13895" width="5.375" style="2" customWidth="1"/>
    <col min="13896" max="13896" width="5.75" style="2" customWidth="1"/>
    <col min="13897" max="13897" width="7.375" style="2" customWidth="1"/>
    <col min="13898" max="13899" width="6.75" style="2" customWidth="1"/>
    <col min="13900" max="13911" width="6.375" style="2" customWidth="1"/>
    <col min="13912" max="13912" width="25" style="2" customWidth="1"/>
    <col min="13913" max="13913" width="6.125" style="2" customWidth="1"/>
    <col min="13914" max="13914" width="5.75" style="2" customWidth="1"/>
    <col min="13915" max="13916" width="6.125" style="2" customWidth="1"/>
    <col min="13917" max="13917" width="5.75" style="2" customWidth="1"/>
    <col min="13918" max="13918" width="6.25" style="2" customWidth="1"/>
    <col min="13919" max="13919" width="6.125" style="2" customWidth="1"/>
    <col min="13920" max="13921" width="5.75" style="2" customWidth="1"/>
    <col min="13922" max="13933" width="6.5" style="2" customWidth="1"/>
    <col min="13934" max="13934" width="25.375" style="2" customWidth="1"/>
    <col min="13935" max="13942" width="5.75" style="2" customWidth="1"/>
    <col min="13943" max="13943" width="6.125" style="2" customWidth="1"/>
    <col min="13944" max="13955" width="6.5" style="2" customWidth="1"/>
    <col min="13956" max="13956" width="25.625" style="2" customWidth="1"/>
    <col min="13957" max="13965" width="5.75" style="2" customWidth="1"/>
    <col min="13966" max="13974" width="8.125" style="2" customWidth="1"/>
    <col min="13975" max="13975" width="25.625" style="2" customWidth="1"/>
    <col min="13976" max="13990" width="8.125" style="2" customWidth="1"/>
    <col min="13991" max="13991" width="25.625" style="2" customWidth="1"/>
    <col min="13992" max="14006" width="8.125" style="2" customWidth="1"/>
    <col min="14007" max="14080" width="9" style="2"/>
    <col min="14081" max="14081" width="27.125" style="2" customWidth="1"/>
    <col min="14082" max="14082" width="6.625" style="2" customWidth="1"/>
    <col min="14083" max="14083" width="7.125" style="2" customWidth="1"/>
    <col min="14084" max="14092" width="6.125" style="2" customWidth="1"/>
    <col min="14093" max="14093" width="6.75" style="2" customWidth="1"/>
    <col min="14094" max="14095" width="6.125" style="2" customWidth="1"/>
    <col min="14096" max="14096" width="6.875" style="2" customWidth="1"/>
    <col min="14097" max="14097" width="6.125" style="2" customWidth="1"/>
    <col min="14098" max="14098" width="7.5" style="2" customWidth="1"/>
    <col min="14099" max="14101" width="6.125" style="2" customWidth="1"/>
    <col min="14102" max="14102" width="25.25" style="2" customWidth="1"/>
    <col min="14103" max="14103" width="6.125" style="2" customWidth="1"/>
    <col min="14104" max="14104" width="5.5" style="2" customWidth="1"/>
    <col min="14105" max="14106" width="6.125" style="2" customWidth="1"/>
    <col min="14107" max="14107" width="5.75" style="2" customWidth="1"/>
    <col min="14108" max="14108" width="6.125" style="2" customWidth="1"/>
    <col min="14109" max="14109" width="5.75" style="2" customWidth="1"/>
    <col min="14110" max="14110" width="5.625" style="2" customWidth="1"/>
    <col min="14111" max="14111" width="6.125" style="2" customWidth="1"/>
    <col min="14112" max="14112" width="7.125" style="2" customWidth="1"/>
    <col min="14113" max="14113" width="7.75" style="2" customWidth="1"/>
    <col min="14114" max="14114" width="7.625" style="2" customWidth="1"/>
    <col min="14115" max="14115" width="6.375" style="2" customWidth="1"/>
    <col min="14116" max="14116" width="5.625" style="2" customWidth="1"/>
    <col min="14117" max="14117" width="6.25" style="2" customWidth="1"/>
    <col min="14118" max="14118" width="6.125" style="2" customWidth="1"/>
    <col min="14119" max="14119" width="5.625" style="2" customWidth="1"/>
    <col min="14120" max="14120" width="6.125" style="2" customWidth="1"/>
    <col min="14121" max="14122" width="5.625" style="2" customWidth="1"/>
    <col min="14123" max="14123" width="6.25" style="2" customWidth="1"/>
    <col min="14124" max="14124" width="25.5" style="2" customWidth="1"/>
    <col min="14125" max="14127" width="5.625" style="2" customWidth="1"/>
    <col min="14128" max="14128" width="6.25" style="2" customWidth="1"/>
    <col min="14129" max="14129" width="5.625" style="2" customWidth="1"/>
    <col min="14130" max="14130" width="6.375" style="2" customWidth="1"/>
    <col min="14131" max="14132" width="5.625" style="2" customWidth="1"/>
    <col min="14133" max="14133" width="6.25" style="2" customWidth="1"/>
    <col min="14134" max="14135" width="6.125" style="2" customWidth="1"/>
    <col min="14136" max="14136" width="6.625" style="2" customWidth="1"/>
    <col min="14137" max="14137" width="6.75" style="2" customWidth="1"/>
    <col min="14138" max="14138" width="6.5" style="2" customWidth="1"/>
    <col min="14139" max="14139" width="6.625" style="2" customWidth="1"/>
    <col min="14140" max="14145" width="6.125" style="2" customWidth="1"/>
    <col min="14146" max="14146" width="24.625" style="2" customWidth="1"/>
    <col min="14147" max="14147" width="5.75" style="2" customWidth="1"/>
    <col min="14148" max="14148" width="5.25" style="2" customWidth="1"/>
    <col min="14149" max="14150" width="5.75" style="2" customWidth="1"/>
    <col min="14151" max="14151" width="5.375" style="2" customWidth="1"/>
    <col min="14152" max="14152" width="5.75" style="2" customWidth="1"/>
    <col min="14153" max="14153" width="7.375" style="2" customWidth="1"/>
    <col min="14154" max="14155" width="6.75" style="2" customWidth="1"/>
    <col min="14156" max="14167" width="6.375" style="2" customWidth="1"/>
    <col min="14168" max="14168" width="25" style="2" customWidth="1"/>
    <col min="14169" max="14169" width="6.125" style="2" customWidth="1"/>
    <col min="14170" max="14170" width="5.75" style="2" customWidth="1"/>
    <col min="14171" max="14172" width="6.125" style="2" customWidth="1"/>
    <col min="14173" max="14173" width="5.75" style="2" customWidth="1"/>
    <col min="14174" max="14174" width="6.25" style="2" customWidth="1"/>
    <col min="14175" max="14175" width="6.125" style="2" customWidth="1"/>
    <col min="14176" max="14177" width="5.75" style="2" customWidth="1"/>
    <col min="14178" max="14189" width="6.5" style="2" customWidth="1"/>
    <col min="14190" max="14190" width="25.375" style="2" customWidth="1"/>
    <col min="14191" max="14198" width="5.75" style="2" customWidth="1"/>
    <col min="14199" max="14199" width="6.125" style="2" customWidth="1"/>
    <col min="14200" max="14211" width="6.5" style="2" customWidth="1"/>
    <col min="14212" max="14212" width="25.625" style="2" customWidth="1"/>
    <col min="14213" max="14221" width="5.75" style="2" customWidth="1"/>
    <col min="14222" max="14230" width="8.125" style="2" customWidth="1"/>
    <col min="14231" max="14231" width="25.625" style="2" customWidth="1"/>
    <col min="14232" max="14246" width="8.125" style="2" customWidth="1"/>
    <col min="14247" max="14247" width="25.625" style="2" customWidth="1"/>
    <col min="14248" max="14262" width="8.125" style="2" customWidth="1"/>
    <col min="14263" max="14336" width="9" style="2"/>
    <col min="14337" max="14337" width="27.125" style="2" customWidth="1"/>
    <col min="14338" max="14338" width="6.625" style="2" customWidth="1"/>
    <col min="14339" max="14339" width="7.125" style="2" customWidth="1"/>
    <col min="14340" max="14348" width="6.125" style="2" customWidth="1"/>
    <col min="14349" max="14349" width="6.75" style="2" customWidth="1"/>
    <col min="14350" max="14351" width="6.125" style="2" customWidth="1"/>
    <col min="14352" max="14352" width="6.875" style="2" customWidth="1"/>
    <col min="14353" max="14353" width="6.125" style="2" customWidth="1"/>
    <col min="14354" max="14354" width="7.5" style="2" customWidth="1"/>
    <col min="14355" max="14357" width="6.125" style="2" customWidth="1"/>
    <col min="14358" max="14358" width="25.25" style="2" customWidth="1"/>
    <col min="14359" max="14359" width="6.125" style="2" customWidth="1"/>
    <col min="14360" max="14360" width="5.5" style="2" customWidth="1"/>
    <col min="14361" max="14362" width="6.125" style="2" customWidth="1"/>
    <col min="14363" max="14363" width="5.75" style="2" customWidth="1"/>
    <col min="14364" max="14364" width="6.125" style="2" customWidth="1"/>
    <col min="14365" max="14365" width="5.75" style="2" customWidth="1"/>
    <col min="14366" max="14366" width="5.625" style="2" customWidth="1"/>
    <col min="14367" max="14367" width="6.125" style="2" customWidth="1"/>
    <col min="14368" max="14368" width="7.125" style="2" customWidth="1"/>
    <col min="14369" max="14369" width="7.75" style="2" customWidth="1"/>
    <col min="14370" max="14370" width="7.625" style="2" customWidth="1"/>
    <col min="14371" max="14371" width="6.375" style="2" customWidth="1"/>
    <col min="14372" max="14372" width="5.625" style="2" customWidth="1"/>
    <col min="14373" max="14373" width="6.25" style="2" customWidth="1"/>
    <col min="14374" max="14374" width="6.125" style="2" customWidth="1"/>
    <col min="14375" max="14375" width="5.625" style="2" customWidth="1"/>
    <col min="14376" max="14376" width="6.125" style="2" customWidth="1"/>
    <col min="14377" max="14378" width="5.625" style="2" customWidth="1"/>
    <col min="14379" max="14379" width="6.25" style="2" customWidth="1"/>
    <col min="14380" max="14380" width="25.5" style="2" customWidth="1"/>
    <col min="14381" max="14383" width="5.625" style="2" customWidth="1"/>
    <col min="14384" max="14384" width="6.25" style="2" customWidth="1"/>
    <col min="14385" max="14385" width="5.625" style="2" customWidth="1"/>
    <col min="14386" max="14386" width="6.375" style="2" customWidth="1"/>
    <col min="14387" max="14388" width="5.625" style="2" customWidth="1"/>
    <col min="14389" max="14389" width="6.25" style="2" customWidth="1"/>
    <col min="14390" max="14391" width="6.125" style="2" customWidth="1"/>
    <col min="14392" max="14392" width="6.625" style="2" customWidth="1"/>
    <col min="14393" max="14393" width="6.75" style="2" customWidth="1"/>
    <col min="14394" max="14394" width="6.5" style="2" customWidth="1"/>
    <col min="14395" max="14395" width="6.625" style="2" customWidth="1"/>
    <col min="14396" max="14401" width="6.125" style="2" customWidth="1"/>
    <col min="14402" max="14402" width="24.625" style="2" customWidth="1"/>
    <col min="14403" max="14403" width="5.75" style="2" customWidth="1"/>
    <col min="14404" max="14404" width="5.25" style="2" customWidth="1"/>
    <col min="14405" max="14406" width="5.75" style="2" customWidth="1"/>
    <col min="14407" max="14407" width="5.375" style="2" customWidth="1"/>
    <col min="14408" max="14408" width="5.75" style="2" customWidth="1"/>
    <col min="14409" max="14409" width="7.375" style="2" customWidth="1"/>
    <col min="14410" max="14411" width="6.75" style="2" customWidth="1"/>
    <col min="14412" max="14423" width="6.375" style="2" customWidth="1"/>
    <col min="14424" max="14424" width="25" style="2" customWidth="1"/>
    <col min="14425" max="14425" width="6.125" style="2" customWidth="1"/>
    <col min="14426" max="14426" width="5.75" style="2" customWidth="1"/>
    <col min="14427" max="14428" width="6.125" style="2" customWidth="1"/>
    <col min="14429" max="14429" width="5.75" style="2" customWidth="1"/>
    <col min="14430" max="14430" width="6.25" style="2" customWidth="1"/>
    <col min="14431" max="14431" width="6.125" style="2" customWidth="1"/>
    <col min="14432" max="14433" width="5.75" style="2" customWidth="1"/>
    <col min="14434" max="14445" width="6.5" style="2" customWidth="1"/>
    <col min="14446" max="14446" width="25.375" style="2" customWidth="1"/>
    <col min="14447" max="14454" width="5.75" style="2" customWidth="1"/>
    <col min="14455" max="14455" width="6.125" style="2" customWidth="1"/>
    <col min="14456" max="14467" width="6.5" style="2" customWidth="1"/>
    <col min="14468" max="14468" width="25.625" style="2" customWidth="1"/>
    <col min="14469" max="14477" width="5.75" style="2" customWidth="1"/>
    <col min="14478" max="14486" width="8.125" style="2" customWidth="1"/>
    <col min="14487" max="14487" width="25.625" style="2" customWidth="1"/>
    <col min="14488" max="14502" width="8.125" style="2" customWidth="1"/>
    <col min="14503" max="14503" width="25.625" style="2" customWidth="1"/>
    <col min="14504" max="14518" width="8.125" style="2" customWidth="1"/>
    <col min="14519" max="14592" width="9" style="2"/>
    <col min="14593" max="14593" width="27.125" style="2" customWidth="1"/>
    <col min="14594" max="14594" width="6.625" style="2" customWidth="1"/>
    <col min="14595" max="14595" width="7.125" style="2" customWidth="1"/>
    <col min="14596" max="14604" width="6.125" style="2" customWidth="1"/>
    <col min="14605" max="14605" width="6.75" style="2" customWidth="1"/>
    <col min="14606" max="14607" width="6.125" style="2" customWidth="1"/>
    <col min="14608" max="14608" width="6.875" style="2" customWidth="1"/>
    <col min="14609" max="14609" width="6.125" style="2" customWidth="1"/>
    <col min="14610" max="14610" width="7.5" style="2" customWidth="1"/>
    <col min="14611" max="14613" width="6.125" style="2" customWidth="1"/>
    <col min="14614" max="14614" width="25.25" style="2" customWidth="1"/>
    <col min="14615" max="14615" width="6.125" style="2" customWidth="1"/>
    <col min="14616" max="14616" width="5.5" style="2" customWidth="1"/>
    <col min="14617" max="14618" width="6.125" style="2" customWidth="1"/>
    <col min="14619" max="14619" width="5.75" style="2" customWidth="1"/>
    <col min="14620" max="14620" width="6.125" style="2" customWidth="1"/>
    <col min="14621" max="14621" width="5.75" style="2" customWidth="1"/>
    <col min="14622" max="14622" width="5.625" style="2" customWidth="1"/>
    <col min="14623" max="14623" width="6.125" style="2" customWidth="1"/>
    <col min="14624" max="14624" width="7.125" style="2" customWidth="1"/>
    <col min="14625" max="14625" width="7.75" style="2" customWidth="1"/>
    <col min="14626" max="14626" width="7.625" style="2" customWidth="1"/>
    <col min="14627" max="14627" width="6.375" style="2" customWidth="1"/>
    <col min="14628" max="14628" width="5.625" style="2" customWidth="1"/>
    <col min="14629" max="14629" width="6.25" style="2" customWidth="1"/>
    <col min="14630" max="14630" width="6.125" style="2" customWidth="1"/>
    <col min="14631" max="14631" width="5.625" style="2" customWidth="1"/>
    <col min="14632" max="14632" width="6.125" style="2" customWidth="1"/>
    <col min="14633" max="14634" width="5.625" style="2" customWidth="1"/>
    <col min="14635" max="14635" width="6.25" style="2" customWidth="1"/>
    <col min="14636" max="14636" width="25.5" style="2" customWidth="1"/>
    <col min="14637" max="14639" width="5.625" style="2" customWidth="1"/>
    <col min="14640" max="14640" width="6.25" style="2" customWidth="1"/>
    <col min="14641" max="14641" width="5.625" style="2" customWidth="1"/>
    <col min="14642" max="14642" width="6.375" style="2" customWidth="1"/>
    <col min="14643" max="14644" width="5.625" style="2" customWidth="1"/>
    <col min="14645" max="14645" width="6.25" style="2" customWidth="1"/>
    <col min="14646" max="14647" width="6.125" style="2" customWidth="1"/>
    <col min="14648" max="14648" width="6.625" style="2" customWidth="1"/>
    <col min="14649" max="14649" width="6.75" style="2" customWidth="1"/>
    <col min="14650" max="14650" width="6.5" style="2" customWidth="1"/>
    <col min="14651" max="14651" width="6.625" style="2" customWidth="1"/>
    <col min="14652" max="14657" width="6.125" style="2" customWidth="1"/>
    <col min="14658" max="14658" width="24.625" style="2" customWidth="1"/>
    <col min="14659" max="14659" width="5.75" style="2" customWidth="1"/>
    <col min="14660" max="14660" width="5.25" style="2" customWidth="1"/>
    <col min="14661" max="14662" width="5.75" style="2" customWidth="1"/>
    <col min="14663" max="14663" width="5.375" style="2" customWidth="1"/>
    <col min="14664" max="14664" width="5.75" style="2" customWidth="1"/>
    <col min="14665" max="14665" width="7.375" style="2" customWidth="1"/>
    <col min="14666" max="14667" width="6.75" style="2" customWidth="1"/>
    <col min="14668" max="14679" width="6.375" style="2" customWidth="1"/>
    <col min="14680" max="14680" width="25" style="2" customWidth="1"/>
    <col min="14681" max="14681" width="6.125" style="2" customWidth="1"/>
    <col min="14682" max="14682" width="5.75" style="2" customWidth="1"/>
    <col min="14683" max="14684" width="6.125" style="2" customWidth="1"/>
    <col min="14685" max="14685" width="5.75" style="2" customWidth="1"/>
    <col min="14686" max="14686" width="6.25" style="2" customWidth="1"/>
    <col min="14687" max="14687" width="6.125" style="2" customWidth="1"/>
    <col min="14688" max="14689" width="5.75" style="2" customWidth="1"/>
    <col min="14690" max="14701" width="6.5" style="2" customWidth="1"/>
    <col min="14702" max="14702" width="25.375" style="2" customWidth="1"/>
    <col min="14703" max="14710" width="5.75" style="2" customWidth="1"/>
    <col min="14711" max="14711" width="6.125" style="2" customWidth="1"/>
    <col min="14712" max="14723" width="6.5" style="2" customWidth="1"/>
    <col min="14724" max="14724" width="25.625" style="2" customWidth="1"/>
    <col min="14725" max="14733" width="5.75" style="2" customWidth="1"/>
    <col min="14734" max="14742" width="8.125" style="2" customWidth="1"/>
    <col min="14743" max="14743" width="25.625" style="2" customWidth="1"/>
    <col min="14744" max="14758" width="8.125" style="2" customWidth="1"/>
    <col min="14759" max="14759" width="25.625" style="2" customWidth="1"/>
    <col min="14760" max="14774" width="8.125" style="2" customWidth="1"/>
    <col min="14775" max="14848" width="9" style="2"/>
    <col min="14849" max="14849" width="27.125" style="2" customWidth="1"/>
    <col min="14850" max="14850" width="6.625" style="2" customWidth="1"/>
    <col min="14851" max="14851" width="7.125" style="2" customWidth="1"/>
    <col min="14852" max="14860" width="6.125" style="2" customWidth="1"/>
    <col min="14861" max="14861" width="6.75" style="2" customWidth="1"/>
    <col min="14862" max="14863" width="6.125" style="2" customWidth="1"/>
    <col min="14864" max="14864" width="6.875" style="2" customWidth="1"/>
    <col min="14865" max="14865" width="6.125" style="2" customWidth="1"/>
    <col min="14866" max="14866" width="7.5" style="2" customWidth="1"/>
    <col min="14867" max="14869" width="6.125" style="2" customWidth="1"/>
    <col min="14870" max="14870" width="25.25" style="2" customWidth="1"/>
    <col min="14871" max="14871" width="6.125" style="2" customWidth="1"/>
    <col min="14872" max="14872" width="5.5" style="2" customWidth="1"/>
    <col min="14873" max="14874" width="6.125" style="2" customWidth="1"/>
    <col min="14875" max="14875" width="5.75" style="2" customWidth="1"/>
    <col min="14876" max="14876" width="6.125" style="2" customWidth="1"/>
    <col min="14877" max="14877" width="5.75" style="2" customWidth="1"/>
    <col min="14878" max="14878" width="5.625" style="2" customWidth="1"/>
    <col min="14879" max="14879" width="6.125" style="2" customWidth="1"/>
    <col min="14880" max="14880" width="7.125" style="2" customWidth="1"/>
    <col min="14881" max="14881" width="7.75" style="2" customWidth="1"/>
    <col min="14882" max="14882" width="7.625" style="2" customWidth="1"/>
    <col min="14883" max="14883" width="6.375" style="2" customWidth="1"/>
    <col min="14884" max="14884" width="5.625" style="2" customWidth="1"/>
    <col min="14885" max="14885" width="6.25" style="2" customWidth="1"/>
    <col min="14886" max="14886" width="6.125" style="2" customWidth="1"/>
    <col min="14887" max="14887" width="5.625" style="2" customWidth="1"/>
    <col min="14888" max="14888" width="6.125" style="2" customWidth="1"/>
    <col min="14889" max="14890" width="5.625" style="2" customWidth="1"/>
    <col min="14891" max="14891" width="6.25" style="2" customWidth="1"/>
    <col min="14892" max="14892" width="25.5" style="2" customWidth="1"/>
    <col min="14893" max="14895" width="5.625" style="2" customWidth="1"/>
    <col min="14896" max="14896" width="6.25" style="2" customWidth="1"/>
    <col min="14897" max="14897" width="5.625" style="2" customWidth="1"/>
    <col min="14898" max="14898" width="6.375" style="2" customWidth="1"/>
    <col min="14899" max="14900" width="5.625" style="2" customWidth="1"/>
    <col min="14901" max="14901" width="6.25" style="2" customWidth="1"/>
    <col min="14902" max="14903" width="6.125" style="2" customWidth="1"/>
    <col min="14904" max="14904" width="6.625" style="2" customWidth="1"/>
    <col min="14905" max="14905" width="6.75" style="2" customWidth="1"/>
    <col min="14906" max="14906" width="6.5" style="2" customWidth="1"/>
    <col min="14907" max="14907" width="6.625" style="2" customWidth="1"/>
    <col min="14908" max="14913" width="6.125" style="2" customWidth="1"/>
    <col min="14914" max="14914" width="24.625" style="2" customWidth="1"/>
    <col min="14915" max="14915" width="5.75" style="2" customWidth="1"/>
    <col min="14916" max="14916" width="5.25" style="2" customWidth="1"/>
    <col min="14917" max="14918" width="5.75" style="2" customWidth="1"/>
    <col min="14919" max="14919" width="5.375" style="2" customWidth="1"/>
    <col min="14920" max="14920" width="5.75" style="2" customWidth="1"/>
    <col min="14921" max="14921" width="7.375" style="2" customWidth="1"/>
    <col min="14922" max="14923" width="6.75" style="2" customWidth="1"/>
    <col min="14924" max="14935" width="6.375" style="2" customWidth="1"/>
    <col min="14936" max="14936" width="25" style="2" customWidth="1"/>
    <col min="14937" max="14937" width="6.125" style="2" customWidth="1"/>
    <col min="14938" max="14938" width="5.75" style="2" customWidth="1"/>
    <col min="14939" max="14940" width="6.125" style="2" customWidth="1"/>
    <col min="14941" max="14941" width="5.75" style="2" customWidth="1"/>
    <col min="14942" max="14942" width="6.25" style="2" customWidth="1"/>
    <col min="14943" max="14943" width="6.125" style="2" customWidth="1"/>
    <col min="14944" max="14945" width="5.75" style="2" customWidth="1"/>
    <col min="14946" max="14957" width="6.5" style="2" customWidth="1"/>
    <col min="14958" max="14958" width="25.375" style="2" customWidth="1"/>
    <col min="14959" max="14966" width="5.75" style="2" customWidth="1"/>
    <col min="14967" max="14967" width="6.125" style="2" customWidth="1"/>
    <col min="14968" max="14979" width="6.5" style="2" customWidth="1"/>
    <col min="14980" max="14980" width="25.625" style="2" customWidth="1"/>
    <col min="14981" max="14989" width="5.75" style="2" customWidth="1"/>
    <col min="14990" max="14998" width="8.125" style="2" customWidth="1"/>
    <col min="14999" max="14999" width="25.625" style="2" customWidth="1"/>
    <col min="15000" max="15014" width="8.125" style="2" customWidth="1"/>
    <col min="15015" max="15015" width="25.625" style="2" customWidth="1"/>
    <col min="15016" max="15030" width="8.125" style="2" customWidth="1"/>
    <col min="15031" max="15104" width="9" style="2"/>
    <col min="15105" max="15105" width="27.125" style="2" customWidth="1"/>
    <col min="15106" max="15106" width="6.625" style="2" customWidth="1"/>
    <col min="15107" max="15107" width="7.125" style="2" customWidth="1"/>
    <col min="15108" max="15116" width="6.125" style="2" customWidth="1"/>
    <col min="15117" max="15117" width="6.75" style="2" customWidth="1"/>
    <col min="15118" max="15119" width="6.125" style="2" customWidth="1"/>
    <col min="15120" max="15120" width="6.875" style="2" customWidth="1"/>
    <col min="15121" max="15121" width="6.125" style="2" customWidth="1"/>
    <col min="15122" max="15122" width="7.5" style="2" customWidth="1"/>
    <col min="15123" max="15125" width="6.125" style="2" customWidth="1"/>
    <col min="15126" max="15126" width="25.25" style="2" customWidth="1"/>
    <col min="15127" max="15127" width="6.125" style="2" customWidth="1"/>
    <col min="15128" max="15128" width="5.5" style="2" customWidth="1"/>
    <col min="15129" max="15130" width="6.125" style="2" customWidth="1"/>
    <col min="15131" max="15131" width="5.75" style="2" customWidth="1"/>
    <col min="15132" max="15132" width="6.125" style="2" customWidth="1"/>
    <col min="15133" max="15133" width="5.75" style="2" customWidth="1"/>
    <col min="15134" max="15134" width="5.625" style="2" customWidth="1"/>
    <col min="15135" max="15135" width="6.125" style="2" customWidth="1"/>
    <col min="15136" max="15136" width="7.125" style="2" customWidth="1"/>
    <col min="15137" max="15137" width="7.75" style="2" customWidth="1"/>
    <col min="15138" max="15138" width="7.625" style="2" customWidth="1"/>
    <col min="15139" max="15139" width="6.375" style="2" customWidth="1"/>
    <col min="15140" max="15140" width="5.625" style="2" customWidth="1"/>
    <col min="15141" max="15141" width="6.25" style="2" customWidth="1"/>
    <col min="15142" max="15142" width="6.125" style="2" customWidth="1"/>
    <col min="15143" max="15143" width="5.625" style="2" customWidth="1"/>
    <col min="15144" max="15144" width="6.125" style="2" customWidth="1"/>
    <col min="15145" max="15146" width="5.625" style="2" customWidth="1"/>
    <col min="15147" max="15147" width="6.25" style="2" customWidth="1"/>
    <col min="15148" max="15148" width="25.5" style="2" customWidth="1"/>
    <col min="15149" max="15151" width="5.625" style="2" customWidth="1"/>
    <col min="15152" max="15152" width="6.25" style="2" customWidth="1"/>
    <col min="15153" max="15153" width="5.625" style="2" customWidth="1"/>
    <col min="15154" max="15154" width="6.375" style="2" customWidth="1"/>
    <col min="15155" max="15156" width="5.625" style="2" customWidth="1"/>
    <col min="15157" max="15157" width="6.25" style="2" customWidth="1"/>
    <col min="15158" max="15159" width="6.125" style="2" customWidth="1"/>
    <col min="15160" max="15160" width="6.625" style="2" customWidth="1"/>
    <col min="15161" max="15161" width="6.75" style="2" customWidth="1"/>
    <col min="15162" max="15162" width="6.5" style="2" customWidth="1"/>
    <col min="15163" max="15163" width="6.625" style="2" customWidth="1"/>
    <col min="15164" max="15169" width="6.125" style="2" customWidth="1"/>
    <col min="15170" max="15170" width="24.625" style="2" customWidth="1"/>
    <col min="15171" max="15171" width="5.75" style="2" customWidth="1"/>
    <col min="15172" max="15172" width="5.25" style="2" customWidth="1"/>
    <col min="15173" max="15174" width="5.75" style="2" customWidth="1"/>
    <col min="15175" max="15175" width="5.375" style="2" customWidth="1"/>
    <col min="15176" max="15176" width="5.75" style="2" customWidth="1"/>
    <col min="15177" max="15177" width="7.375" style="2" customWidth="1"/>
    <col min="15178" max="15179" width="6.75" style="2" customWidth="1"/>
    <col min="15180" max="15191" width="6.375" style="2" customWidth="1"/>
    <col min="15192" max="15192" width="25" style="2" customWidth="1"/>
    <col min="15193" max="15193" width="6.125" style="2" customWidth="1"/>
    <col min="15194" max="15194" width="5.75" style="2" customWidth="1"/>
    <col min="15195" max="15196" width="6.125" style="2" customWidth="1"/>
    <col min="15197" max="15197" width="5.75" style="2" customWidth="1"/>
    <col min="15198" max="15198" width="6.25" style="2" customWidth="1"/>
    <col min="15199" max="15199" width="6.125" style="2" customWidth="1"/>
    <col min="15200" max="15201" width="5.75" style="2" customWidth="1"/>
    <col min="15202" max="15213" width="6.5" style="2" customWidth="1"/>
    <col min="15214" max="15214" width="25.375" style="2" customWidth="1"/>
    <col min="15215" max="15222" width="5.75" style="2" customWidth="1"/>
    <col min="15223" max="15223" width="6.125" style="2" customWidth="1"/>
    <col min="15224" max="15235" width="6.5" style="2" customWidth="1"/>
    <col min="15236" max="15236" width="25.625" style="2" customWidth="1"/>
    <col min="15237" max="15245" width="5.75" style="2" customWidth="1"/>
    <col min="15246" max="15254" width="8.125" style="2" customWidth="1"/>
    <col min="15255" max="15255" width="25.625" style="2" customWidth="1"/>
    <col min="15256" max="15270" width="8.125" style="2" customWidth="1"/>
    <col min="15271" max="15271" width="25.625" style="2" customWidth="1"/>
    <col min="15272" max="15286" width="8.125" style="2" customWidth="1"/>
    <col min="15287" max="15360" width="9" style="2"/>
    <col min="15361" max="15361" width="27.125" style="2" customWidth="1"/>
    <col min="15362" max="15362" width="6.625" style="2" customWidth="1"/>
    <col min="15363" max="15363" width="7.125" style="2" customWidth="1"/>
    <col min="15364" max="15372" width="6.125" style="2" customWidth="1"/>
    <col min="15373" max="15373" width="6.75" style="2" customWidth="1"/>
    <col min="15374" max="15375" width="6.125" style="2" customWidth="1"/>
    <col min="15376" max="15376" width="6.875" style="2" customWidth="1"/>
    <col min="15377" max="15377" width="6.125" style="2" customWidth="1"/>
    <col min="15378" max="15378" width="7.5" style="2" customWidth="1"/>
    <col min="15379" max="15381" width="6.125" style="2" customWidth="1"/>
    <col min="15382" max="15382" width="25.25" style="2" customWidth="1"/>
    <col min="15383" max="15383" width="6.125" style="2" customWidth="1"/>
    <col min="15384" max="15384" width="5.5" style="2" customWidth="1"/>
    <col min="15385" max="15386" width="6.125" style="2" customWidth="1"/>
    <col min="15387" max="15387" width="5.75" style="2" customWidth="1"/>
    <col min="15388" max="15388" width="6.125" style="2" customWidth="1"/>
    <col min="15389" max="15389" width="5.75" style="2" customWidth="1"/>
    <col min="15390" max="15390" width="5.625" style="2" customWidth="1"/>
    <col min="15391" max="15391" width="6.125" style="2" customWidth="1"/>
    <col min="15392" max="15392" width="7.125" style="2" customWidth="1"/>
    <col min="15393" max="15393" width="7.75" style="2" customWidth="1"/>
    <col min="15394" max="15394" width="7.625" style="2" customWidth="1"/>
    <col min="15395" max="15395" width="6.375" style="2" customWidth="1"/>
    <col min="15396" max="15396" width="5.625" style="2" customWidth="1"/>
    <col min="15397" max="15397" width="6.25" style="2" customWidth="1"/>
    <col min="15398" max="15398" width="6.125" style="2" customWidth="1"/>
    <col min="15399" max="15399" width="5.625" style="2" customWidth="1"/>
    <col min="15400" max="15400" width="6.125" style="2" customWidth="1"/>
    <col min="15401" max="15402" width="5.625" style="2" customWidth="1"/>
    <col min="15403" max="15403" width="6.25" style="2" customWidth="1"/>
    <col min="15404" max="15404" width="25.5" style="2" customWidth="1"/>
    <col min="15405" max="15407" width="5.625" style="2" customWidth="1"/>
    <col min="15408" max="15408" width="6.25" style="2" customWidth="1"/>
    <col min="15409" max="15409" width="5.625" style="2" customWidth="1"/>
    <col min="15410" max="15410" width="6.375" style="2" customWidth="1"/>
    <col min="15411" max="15412" width="5.625" style="2" customWidth="1"/>
    <col min="15413" max="15413" width="6.25" style="2" customWidth="1"/>
    <col min="15414" max="15415" width="6.125" style="2" customWidth="1"/>
    <col min="15416" max="15416" width="6.625" style="2" customWidth="1"/>
    <col min="15417" max="15417" width="6.75" style="2" customWidth="1"/>
    <col min="15418" max="15418" width="6.5" style="2" customWidth="1"/>
    <col min="15419" max="15419" width="6.625" style="2" customWidth="1"/>
    <col min="15420" max="15425" width="6.125" style="2" customWidth="1"/>
    <col min="15426" max="15426" width="24.625" style="2" customWidth="1"/>
    <col min="15427" max="15427" width="5.75" style="2" customWidth="1"/>
    <col min="15428" max="15428" width="5.25" style="2" customWidth="1"/>
    <col min="15429" max="15430" width="5.75" style="2" customWidth="1"/>
    <col min="15431" max="15431" width="5.375" style="2" customWidth="1"/>
    <col min="15432" max="15432" width="5.75" style="2" customWidth="1"/>
    <col min="15433" max="15433" width="7.375" style="2" customWidth="1"/>
    <col min="15434" max="15435" width="6.75" style="2" customWidth="1"/>
    <col min="15436" max="15447" width="6.375" style="2" customWidth="1"/>
    <col min="15448" max="15448" width="25" style="2" customWidth="1"/>
    <col min="15449" max="15449" width="6.125" style="2" customWidth="1"/>
    <col min="15450" max="15450" width="5.75" style="2" customWidth="1"/>
    <col min="15451" max="15452" width="6.125" style="2" customWidth="1"/>
    <col min="15453" max="15453" width="5.75" style="2" customWidth="1"/>
    <col min="15454" max="15454" width="6.25" style="2" customWidth="1"/>
    <col min="15455" max="15455" width="6.125" style="2" customWidth="1"/>
    <col min="15456" max="15457" width="5.75" style="2" customWidth="1"/>
    <col min="15458" max="15469" width="6.5" style="2" customWidth="1"/>
    <col min="15470" max="15470" width="25.375" style="2" customWidth="1"/>
    <col min="15471" max="15478" width="5.75" style="2" customWidth="1"/>
    <col min="15479" max="15479" width="6.125" style="2" customWidth="1"/>
    <col min="15480" max="15491" width="6.5" style="2" customWidth="1"/>
    <col min="15492" max="15492" width="25.625" style="2" customWidth="1"/>
    <col min="15493" max="15501" width="5.75" style="2" customWidth="1"/>
    <col min="15502" max="15510" width="8.125" style="2" customWidth="1"/>
    <col min="15511" max="15511" width="25.625" style="2" customWidth="1"/>
    <col min="15512" max="15526" width="8.125" style="2" customWidth="1"/>
    <col min="15527" max="15527" width="25.625" style="2" customWidth="1"/>
    <col min="15528" max="15542" width="8.125" style="2" customWidth="1"/>
    <col min="15543" max="15616" width="9" style="2"/>
    <col min="15617" max="15617" width="27.125" style="2" customWidth="1"/>
    <col min="15618" max="15618" width="6.625" style="2" customWidth="1"/>
    <col min="15619" max="15619" width="7.125" style="2" customWidth="1"/>
    <col min="15620" max="15628" width="6.125" style="2" customWidth="1"/>
    <col min="15629" max="15629" width="6.75" style="2" customWidth="1"/>
    <col min="15630" max="15631" width="6.125" style="2" customWidth="1"/>
    <col min="15632" max="15632" width="6.875" style="2" customWidth="1"/>
    <col min="15633" max="15633" width="6.125" style="2" customWidth="1"/>
    <col min="15634" max="15634" width="7.5" style="2" customWidth="1"/>
    <col min="15635" max="15637" width="6.125" style="2" customWidth="1"/>
    <col min="15638" max="15638" width="25.25" style="2" customWidth="1"/>
    <col min="15639" max="15639" width="6.125" style="2" customWidth="1"/>
    <col min="15640" max="15640" width="5.5" style="2" customWidth="1"/>
    <col min="15641" max="15642" width="6.125" style="2" customWidth="1"/>
    <col min="15643" max="15643" width="5.75" style="2" customWidth="1"/>
    <col min="15644" max="15644" width="6.125" style="2" customWidth="1"/>
    <col min="15645" max="15645" width="5.75" style="2" customWidth="1"/>
    <col min="15646" max="15646" width="5.625" style="2" customWidth="1"/>
    <col min="15647" max="15647" width="6.125" style="2" customWidth="1"/>
    <col min="15648" max="15648" width="7.125" style="2" customWidth="1"/>
    <col min="15649" max="15649" width="7.75" style="2" customWidth="1"/>
    <col min="15650" max="15650" width="7.625" style="2" customWidth="1"/>
    <col min="15651" max="15651" width="6.375" style="2" customWidth="1"/>
    <col min="15652" max="15652" width="5.625" style="2" customWidth="1"/>
    <col min="15653" max="15653" width="6.25" style="2" customWidth="1"/>
    <col min="15654" max="15654" width="6.125" style="2" customWidth="1"/>
    <col min="15655" max="15655" width="5.625" style="2" customWidth="1"/>
    <col min="15656" max="15656" width="6.125" style="2" customWidth="1"/>
    <col min="15657" max="15658" width="5.625" style="2" customWidth="1"/>
    <col min="15659" max="15659" width="6.25" style="2" customWidth="1"/>
    <col min="15660" max="15660" width="25.5" style="2" customWidth="1"/>
    <col min="15661" max="15663" width="5.625" style="2" customWidth="1"/>
    <col min="15664" max="15664" width="6.25" style="2" customWidth="1"/>
    <col min="15665" max="15665" width="5.625" style="2" customWidth="1"/>
    <col min="15666" max="15666" width="6.375" style="2" customWidth="1"/>
    <col min="15667" max="15668" width="5.625" style="2" customWidth="1"/>
    <col min="15669" max="15669" width="6.25" style="2" customWidth="1"/>
    <col min="15670" max="15671" width="6.125" style="2" customWidth="1"/>
    <col min="15672" max="15672" width="6.625" style="2" customWidth="1"/>
    <col min="15673" max="15673" width="6.75" style="2" customWidth="1"/>
    <col min="15674" max="15674" width="6.5" style="2" customWidth="1"/>
    <col min="15675" max="15675" width="6.625" style="2" customWidth="1"/>
    <col min="15676" max="15681" width="6.125" style="2" customWidth="1"/>
    <col min="15682" max="15682" width="24.625" style="2" customWidth="1"/>
    <col min="15683" max="15683" width="5.75" style="2" customWidth="1"/>
    <col min="15684" max="15684" width="5.25" style="2" customWidth="1"/>
    <col min="15685" max="15686" width="5.75" style="2" customWidth="1"/>
    <col min="15687" max="15687" width="5.375" style="2" customWidth="1"/>
    <col min="15688" max="15688" width="5.75" style="2" customWidth="1"/>
    <col min="15689" max="15689" width="7.375" style="2" customWidth="1"/>
    <col min="15690" max="15691" width="6.75" style="2" customWidth="1"/>
    <col min="15692" max="15703" width="6.375" style="2" customWidth="1"/>
    <col min="15704" max="15704" width="25" style="2" customWidth="1"/>
    <col min="15705" max="15705" width="6.125" style="2" customWidth="1"/>
    <col min="15706" max="15706" width="5.75" style="2" customWidth="1"/>
    <col min="15707" max="15708" width="6.125" style="2" customWidth="1"/>
    <col min="15709" max="15709" width="5.75" style="2" customWidth="1"/>
    <col min="15710" max="15710" width="6.25" style="2" customWidth="1"/>
    <col min="15711" max="15711" width="6.125" style="2" customWidth="1"/>
    <col min="15712" max="15713" width="5.75" style="2" customWidth="1"/>
    <col min="15714" max="15725" width="6.5" style="2" customWidth="1"/>
    <col min="15726" max="15726" width="25.375" style="2" customWidth="1"/>
    <col min="15727" max="15734" width="5.75" style="2" customWidth="1"/>
    <col min="15735" max="15735" width="6.125" style="2" customWidth="1"/>
    <col min="15736" max="15747" width="6.5" style="2" customWidth="1"/>
    <col min="15748" max="15748" width="25.625" style="2" customWidth="1"/>
    <col min="15749" max="15757" width="5.75" style="2" customWidth="1"/>
    <col min="15758" max="15766" width="8.125" style="2" customWidth="1"/>
    <col min="15767" max="15767" width="25.625" style="2" customWidth="1"/>
    <col min="15768" max="15782" width="8.125" style="2" customWidth="1"/>
    <col min="15783" max="15783" width="25.625" style="2" customWidth="1"/>
    <col min="15784" max="15798" width="8.125" style="2" customWidth="1"/>
    <col min="15799" max="15872" width="9" style="2"/>
    <col min="15873" max="15873" width="27.125" style="2" customWidth="1"/>
    <col min="15874" max="15874" width="6.625" style="2" customWidth="1"/>
    <col min="15875" max="15875" width="7.125" style="2" customWidth="1"/>
    <col min="15876" max="15884" width="6.125" style="2" customWidth="1"/>
    <col min="15885" max="15885" width="6.75" style="2" customWidth="1"/>
    <col min="15886" max="15887" width="6.125" style="2" customWidth="1"/>
    <col min="15888" max="15888" width="6.875" style="2" customWidth="1"/>
    <col min="15889" max="15889" width="6.125" style="2" customWidth="1"/>
    <col min="15890" max="15890" width="7.5" style="2" customWidth="1"/>
    <col min="15891" max="15893" width="6.125" style="2" customWidth="1"/>
    <col min="15894" max="15894" width="25.25" style="2" customWidth="1"/>
    <col min="15895" max="15895" width="6.125" style="2" customWidth="1"/>
    <col min="15896" max="15896" width="5.5" style="2" customWidth="1"/>
    <col min="15897" max="15898" width="6.125" style="2" customWidth="1"/>
    <col min="15899" max="15899" width="5.75" style="2" customWidth="1"/>
    <col min="15900" max="15900" width="6.125" style="2" customWidth="1"/>
    <col min="15901" max="15901" width="5.75" style="2" customWidth="1"/>
    <col min="15902" max="15902" width="5.625" style="2" customWidth="1"/>
    <col min="15903" max="15903" width="6.125" style="2" customWidth="1"/>
    <col min="15904" max="15904" width="7.125" style="2" customWidth="1"/>
    <col min="15905" max="15905" width="7.75" style="2" customWidth="1"/>
    <col min="15906" max="15906" width="7.625" style="2" customWidth="1"/>
    <col min="15907" max="15907" width="6.375" style="2" customWidth="1"/>
    <col min="15908" max="15908" width="5.625" style="2" customWidth="1"/>
    <col min="15909" max="15909" width="6.25" style="2" customWidth="1"/>
    <col min="15910" max="15910" width="6.125" style="2" customWidth="1"/>
    <col min="15911" max="15911" width="5.625" style="2" customWidth="1"/>
    <col min="15912" max="15912" width="6.125" style="2" customWidth="1"/>
    <col min="15913" max="15914" width="5.625" style="2" customWidth="1"/>
    <col min="15915" max="15915" width="6.25" style="2" customWidth="1"/>
    <col min="15916" max="15916" width="25.5" style="2" customWidth="1"/>
    <col min="15917" max="15919" width="5.625" style="2" customWidth="1"/>
    <col min="15920" max="15920" width="6.25" style="2" customWidth="1"/>
    <col min="15921" max="15921" width="5.625" style="2" customWidth="1"/>
    <col min="15922" max="15922" width="6.375" style="2" customWidth="1"/>
    <col min="15923" max="15924" width="5.625" style="2" customWidth="1"/>
    <col min="15925" max="15925" width="6.25" style="2" customWidth="1"/>
    <col min="15926" max="15927" width="6.125" style="2" customWidth="1"/>
    <col min="15928" max="15928" width="6.625" style="2" customWidth="1"/>
    <col min="15929" max="15929" width="6.75" style="2" customWidth="1"/>
    <col min="15930" max="15930" width="6.5" style="2" customWidth="1"/>
    <col min="15931" max="15931" width="6.625" style="2" customWidth="1"/>
    <col min="15932" max="15937" width="6.125" style="2" customWidth="1"/>
    <col min="15938" max="15938" width="24.625" style="2" customWidth="1"/>
    <col min="15939" max="15939" width="5.75" style="2" customWidth="1"/>
    <col min="15940" max="15940" width="5.25" style="2" customWidth="1"/>
    <col min="15941" max="15942" width="5.75" style="2" customWidth="1"/>
    <col min="15943" max="15943" width="5.375" style="2" customWidth="1"/>
    <col min="15944" max="15944" width="5.75" style="2" customWidth="1"/>
    <col min="15945" max="15945" width="7.375" style="2" customWidth="1"/>
    <col min="15946" max="15947" width="6.75" style="2" customWidth="1"/>
    <col min="15948" max="15959" width="6.375" style="2" customWidth="1"/>
    <col min="15960" max="15960" width="25" style="2" customWidth="1"/>
    <col min="15961" max="15961" width="6.125" style="2" customWidth="1"/>
    <col min="15962" max="15962" width="5.75" style="2" customWidth="1"/>
    <col min="15963" max="15964" width="6.125" style="2" customWidth="1"/>
    <col min="15965" max="15965" width="5.75" style="2" customWidth="1"/>
    <col min="15966" max="15966" width="6.25" style="2" customWidth="1"/>
    <col min="15967" max="15967" width="6.125" style="2" customWidth="1"/>
    <col min="15968" max="15969" width="5.75" style="2" customWidth="1"/>
    <col min="15970" max="15981" width="6.5" style="2" customWidth="1"/>
    <col min="15982" max="15982" width="25.375" style="2" customWidth="1"/>
    <col min="15983" max="15990" width="5.75" style="2" customWidth="1"/>
    <col min="15991" max="15991" width="6.125" style="2" customWidth="1"/>
    <col min="15992" max="16003" width="6.5" style="2" customWidth="1"/>
    <col min="16004" max="16004" width="25.625" style="2" customWidth="1"/>
    <col min="16005" max="16013" width="5.75" style="2" customWidth="1"/>
    <col min="16014" max="16022" width="8.125" style="2" customWidth="1"/>
    <col min="16023" max="16023" width="25.625" style="2" customWidth="1"/>
    <col min="16024" max="16038" width="8.125" style="2" customWidth="1"/>
    <col min="16039" max="16039" width="25.625" style="2" customWidth="1"/>
    <col min="16040" max="16054" width="8.125" style="2" customWidth="1"/>
    <col min="16055" max="16128" width="9" style="2"/>
    <col min="16129" max="16129" width="27.125" style="2" customWidth="1"/>
    <col min="16130" max="16130" width="6.625" style="2" customWidth="1"/>
    <col min="16131" max="16131" width="7.125" style="2" customWidth="1"/>
    <col min="16132" max="16140" width="6.125" style="2" customWidth="1"/>
    <col min="16141" max="16141" width="6.75" style="2" customWidth="1"/>
    <col min="16142" max="16143" width="6.125" style="2" customWidth="1"/>
    <col min="16144" max="16144" width="6.875" style="2" customWidth="1"/>
    <col min="16145" max="16145" width="6.125" style="2" customWidth="1"/>
    <col min="16146" max="16146" width="7.5" style="2" customWidth="1"/>
    <col min="16147" max="16149" width="6.125" style="2" customWidth="1"/>
    <col min="16150" max="16150" width="25.25" style="2" customWidth="1"/>
    <col min="16151" max="16151" width="6.125" style="2" customWidth="1"/>
    <col min="16152" max="16152" width="5.5" style="2" customWidth="1"/>
    <col min="16153" max="16154" width="6.125" style="2" customWidth="1"/>
    <col min="16155" max="16155" width="5.75" style="2" customWidth="1"/>
    <col min="16156" max="16156" width="6.125" style="2" customWidth="1"/>
    <col min="16157" max="16157" width="5.75" style="2" customWidth="1"/>
    <col min="16158" max="16158" width="5.625" style="2" customWidth="1"/>
    <col min="16159" max="16159" width="6.125" style="2" customWidth="1"/>
    <col min="16160" max="16160" width="7.125" style="2" customWidth="1"/>
    <col min="16161" max="16161" width="7.75" style="2" customWidth="1"/>
    <col min="16162" max="16162" width="7.625" style="2" customWidth="1"/>
    <col min="16163" max="16163" width="6.375" style="2" customWidth="1"/>
    <col min="16164" max="16164" width="5.625" style="2" customWidth="1"/>
    <col min="16165" max="16165" width="6.25" style="2" customWidth="1"/>
    <col min="16166" max="16166" width="6.125" style="2" customWidth="1"/>
    <col min="16167" max="16167" width="5.625" style="2" customWidth="1"/>
    <col min="16168" max="16168" width="6.125" style="2" customWidth="1"/>
    <col min="16169" max="16170" width="5.625" style="2" customWidth="1"/>
    <col min="16171" max="16171" width="6.25" style="2" customWidth="1"/>
    <col min="16172" max="16172" width="25.5" style="2" customWidth="1"/>
    <col min="16173" max="16175" width="5.625" style="2" customWidth="1"/>
    <col min="16176" max="16176" width="6.25" style="2" customWidth="1"/>
    <col min="16177" max="16177" width="5.625" style="2" customWidth="1"/>
    <col min="16178" max="16178" width="6.375" style="2" customWidth="1"/>
    <col min="16179" max="16180" width="5.625" style="2" customWidth="1"/>
    <col min="16181" max="16181" width="6.25" style="2" customWidth="1"/>
    <col min="16182" max="16183" width="6.125" style="2" customWidth="1"/>
    <col min="16184" max="16184" width="6.625" style="2" customWidth="1"/>
    <col min="16185" max="16185" width="6.75" style="2" customWidth="1"/>
    <col min="16186" max="16186" width="6.5" style="2" customWidth="1"/>
    <col min="16187" max="16187" width="6.625" style="2" customWidth="1"/>
    <col min="16188" max="16193" width="6.125" style="2" customWidth="1"/>
    <col min="16194" max="16194" width="24.625" style="2" customWidth="1"/>
    <col min="16195" max="16195" width="5.75" style="2" customWidth="1"/>
    <col min="16196" max="16196" width="5.25" style="2" customWidth="1"/>
    <col min="16197" max="16198" width="5.75" style="2" customWidth="1"/>
    <col min="16199" max="16199" width="5.375" style="2" customWidth="1"/>
    <col min="16200" max="16200" width="5.75" style="2" customWidth="1"/>
    <col min="16201" max="16201" width="7.375" style="2" customWidth="1"/>
    <col min="16202" max="16203" width="6.75" style="2" customWidth="1"/>
    <col min="16204" max="16215" width="6.375" style="2" customWidth="1"/>
    <col min="16216" max="16216" width="25" style="2" customWidth="1"/>
    <col min="16217" max="16217" width="6.125" style="2" customWidth="1"/>
    <col min="16218" max="16218" width="5.75" style="2" customWidth="1"/>
    <col min="16219" max="16220" width="6.125" style="2" customWidth="1"/>
    <col min="16221" max="16221" width="5.75" style="2" customWidth="1"/>
    <col min="16222" max="16222" width="6.25" style="2" customWidth="1"/>
    <col min="16223" max="16223" width="6.125" style="2" customWidth="1"/>
    <col min="16224" max="16225" width="5.75" style="2" customWidth="1"/>
    <col min="16226" max="16237" width="6.5" style="2" customWidth="1"/>
    <col min="16238" max="16238" width="25.375" style="2" customWidth="1"/>
    <col min="16239" max="16246" width="5.75" style="2" customWidth="1"/>
    <col min="16247" max="16247" width="6.125" style="2" customWidth="1"/>
    <col min="16248" max="16259" width="6.5" style="2" customWidth="1"/>
    <col min="16260" max="16260" width="25.625" style="2" customWidth="1"/>
    <col min="16261" max="16269" width="5.75" style="2" customWidth="1"/>
    <col min="16270" max="16278" width="8.125" style="2" customWidth="1"/>
    <col min="16279" max="16279" width="25.625" style="2" customWidth="1"/>
    <col min="16280" max="16294" width="8.125" style="2" customWidth="1"/>
    <col min="16295" max="16295" width="25.625" style="2" customWidth="1"/>
    <col min="16296" max="16310" width="8.125" style="2" customWidth="1"/>
    <col min="16311" max="16384" width="9" style="2"/>
  </cols>
  <sheetData>
    <row r="1" spans="1:241" ht="48" customHeight="1">
      <c r="A1" s="242" t="s">
        <v>686</v>
      </c>
      <c r="B1" s="243"/>
      <c r="C1" s="243"/>
      <c r="D1" s="243"/>
      <c r="E1" s="243"/>
      <c r="F1" s="243"/>
      <c r="G1" s="243"/>
      <c r="H1" s="243"/>
      <c r="I1" s="243"/>
      <c r="J1" s="244" t="s">
        <v>571</v>
      </c>
      <c r="K1" s="241"/>
      <c r="L1" s="241"/>
      <c r="M1" s="241"/>
      <c r="N1" s="241"/>
      <c r="O1" s="241"/>
      <c r="P1" s="241"/>
      <c r="Q1" s="241"/>
      <c r="R1" s="241"/>
      <c r="S1" s="241"/>
      <c r="T1" s="241"/>
      <c r="U1" s="241"/>
      <c r="V1" s="242" t="s">
        <v>580</v>
      </c>
      <c r="W1" s="243"/>
      <c r="X1" s="243"/>
      <c r="Y1" s="243"/>
      <c r="Z1" s="243"/>
      <c r="AA1" s="243"/>
      <c r="AB1" s="243"/>
      <c r="AC1" s="243"/>
      <c r="AD1" s="243"/>
      <c r="AE1" s="243"/>
      <c r="AF1" s="244" t="s">
        <v>574</v>
      </c>
      <c r="AG1" s="241"/>
      <c r="AH1" s="241"/>
      <c r="AI1" s="241"/>
      <c r="AJ1" s="241"/>
      <c r="AK1" s="241"/>
      <c r="AL1" s="241"/>
      <c r="AM1" s="241"/>
      <c r="AN1" s="241"/>
      <c r="AO1" s="111"/>
      <c r="AP1" s="241"/>
      <c r="AQ1" s="241"/>
      <c r="AR1" s="242" t="s">
        <v>580</v>
      </c>
      <c r="AS1" s="243"/>
      <c r="AT1" s="243"/>
      <c r="AU1" s="243"/>
      <c r="AV1" s="243"/>
      <c r="AW1" s="243"/>
      <c r="AX1" s="243"/>
      <c r="AY1" s="243"/>
      <c r="AZ1" s="243"/>
      <c r="BA1" s="243"/>
      <c r="BB1" s="244" t="s">
        <v>575</v>
      </c>
      <c r="BC1" s="241"/>
      <c r="BD1" s="241"/>
      <c r="BE1" s="241"/>
      <c r="BF1" s="241"/>
      <c r="BG1" s="241"/>
      <c r="BH1" s="241"/>
      <c r="BI1" s="241"/>
      <c r="BJ1" s="241"/>
      <c r="BK1" s="111"/>
      <c r="BL1" s="241"/>
      <c r="BM1" s="241"/>
      <c r="BN1" s="242" t="s">
        <v>580</v>
      </c>
      <c r="BO1" s="243"/>
      <c r="BP1" s="243"/>
      <c r="BQ1" s="243"/>
      <c r="BR1" s="243"/>
      <c r="BS1" s="243"/>
      <c r="BT1" s="243"/>
      <c r="BU1" s="243"/>
      <c r="BV1" s="243"/>
      <c r="BW1" s="243"/>
      <c r="BX1" s="244" t="s">
        <v>576</v>
      </c>
      <c r="BY1" s="241"/>
      <c r="BZ1" s="241"/>
      <c r="CA1" s="241"/>
      <c r="CB1" s="241"/>
      <c r="CC1" s="241"/>
      <c r="CD1" s="241"/>
      <c r="CE1" s="241"/>
      <c r="CF1" s="241"/>
      <c r="CG1" s="111"/>
      <c r="CH1" s="241"/>
      <c r="CI1" s="241"/>
      <c r="CJ1" s="242" t="s">
        <v>580</v>
      </c>
      <c r="CK1" s="243"/>
      <c r="CL1" s="243"/>
      <c r="CM1" s="243"/>
      <c r="CN1" s="243"/>
      <c r="CO1" s="243"/>
      <c r="CP1" s="243"/>
      <c r="CQ1" s="243"/>
      <c r="CR1" s="243"/>
      <c r="CS1" s="243"/>
      <c r="CT1" s="244" t="s">
        <v>577</v>
      </c>
      <c r="CU1" s="241"/>
      <c r="CV1" s="241"/>
      <c r="CW1" s="241"/>
      <c r="CX1" s="241"/>
      <c r="CY1" s="241"/>
      <c r="CZ1" s="241"/>
      <c r="DA1" s="241"/>
      <c r="DB1" s="241"/>
      <c r="DC1" s="111"/>
      <c r="DD1" s="241"/>
      <c r="DE1" s="241"/>
      <c r="DF1" s="242" t="s">
        <v>580</v>
      </c>
      <c r="DG1" s="243"/>
      <c r="DH1" s="243"/>
      <c r="DI1" s="243"/>
      <c r="DJ1" s="243"/>
      <c r="DK1" s="243"/>
      <c r="DL1" s="243"/>
      <c r="DM1" s="243"/>
      <c r="DN1" s="243"/>
      <c r="DO1" s="243"/>
      <c r="DP1" s="244" t="s">
        <v>578</v>
      </c>
      <c r="DQ1" s="241"/>
      <c r="DR1" s="241"/>
      <c r="DS1" s="241"/>
      <c r="DT1" s="241"/>
      <c r="DU1" s="241"/>
      <c r="DV1" s="241"/>
      <c r="DW1" s="241"/>
      <c r="DX1" s="241"/>
      <c r="DY1" s="111"/>
      <c r="DZ1" s="241"/>
      <c r="EA1" s="241"/>
      <c r="EB1" s="242" t="s">
        <v>580</v>
      </c>
      <c r="EC1" s="243"/>
      <c r="ED1" s="243"/>
      <c r="EE1" s="243"/>
      <c r="EF1" s="243"/>
      <c r="EG1" s="243"/>
      <c r="EH1" s="243"/>
      <c r="EI1" s="243"/>
      <c r="EJ1" s="243"/>
      <c r="EK1" s="243"/>
      <c r="EL1" s="244" t="s">
        <v>579</v>
      </c>
      <c r="EM1" s="241"/>
      <c r="EN1" s="241"/>
      <c r="EO1" s="241"/>
      <c r="EP1" s="241"/>
      <c r="EQ1" s="241"/>
      <c r="ER1" s="111"/>
      <c r="ES1" s="241"/>
      <c r="ET1" s="241"/>
      <c r="EU1" s="242" t="s">
        <v>580</v>
      </c>
      <c r="EV1" s="243"/>
      <c r="EW1" s="243"/>
      <c r="EX1" s="243"/>
      <c r="EY1" s="243"/>
      <c r="EZ1" s="243"/>
      <c r="FA1" s="243"/>
      <c r="FB1" s="244" t="s">
        <v>573</v>
      </c>
      <c r="FC1" s="241"/>
      <c r="FD1" s="241"/>
      <c r="FE1" s="241"/>
      <c r="FF1" s="241"/>
      <c r="FG1" s="241"/>
      <c r="FH1" s="111"/>
      <c r="FI1" s="241"/>
      <c r="FJ1" s="241"/>
      <c r="FK1" s="242" t="s">
        <v>580</v>
      </c>
      <c r="FL1" s="243"/>
      <c r="FM1" s="243"/>
      <c r="FN1" s="243"/>
      <c r="FO1" s="243"/>
      <c r="FP1" s="243"/>
      <c r="FQ1" s="243"/>
      <c r="FR1" s="244" t="s">
        <v>572</v>
      </c>
      <c r="FS1" s="241"/>
      <c r="FT1" s="241"/>
      <c r="FU1" s="241"/>
      <c r="FV1" s="241"/>
      <c r="FW1" s="241"/>
      <c r="FX1" s="111"/>
      <c r="FY1" s="241"/>
      <c r="FZ1" s="241"/>
    </row>
    <row r="2" spans="1:241" s="9" customFormat="1" ht="12.75" customHeight="1" thickBot="1">
      <c r="A2" s="245" t="s">
        <v>30</v>
      </c>
      <c r="B2" s="245"/>
      <c r="C2" s="245"/>
      <c r="D2" s="245"/>
      <c r="E2" s="245"/>
      <c r="F2" s="245"/>
      <c r="G2" s="245"/>
      <c r="H2" s="245"/>
      <c r="I2" s="245"/>
      <c r="J2" s="246" t="s">
        <v>709</v>
      </c>
      <c r="K2" s="246"/>
      <c r="L2" s="246"/>
      <c r="M2" s="246"/>
      <c r="N2" s="246"/>
      <c r="O2" s="246"/>
      <c r="P2" s="246"/>
      <c r="Q2" s="246"/>
      <c r="R2" s="246"/>
      <c r="U2" s="20" t="s">
        <v>11</v>
      </c>
      <c r="V2" s="245" t="s">
        <v>30</v>
      </c>
      <c r="W2" s="245"/>
      <c r="X2" s="245"/>
      <c r="Y2" s="245"/>
      <c r="Z2" s="245"/>
      <c r="AA2" s="245"/>
      <c r="AB2" s="245"/>
      <c r="AC2" s="245"/>
      <c r="AD2" s="245"/>
      <c r="AE2" s="245"/>
      <c r="AF2" s="246" t="s">
        <v>710</v>
      </c>
      <c r="AG2" s="246"/>
      <c r="AH2" s="246"/>
      <c r="AI2" s="246"/>
      <c r="AJ2" s="246"/>
      <c r="AK2" s="246"/>
      <c r="AL2" s="246"/>
      <c r="AM2" s="246"/>
      <c r="AN2" s="246"/>
      <c r="AQ2" s="20" t="s">
        <v>43</v>
      </c>
      <c r="AR2" s="245" t="s">
        <v>30</v>
      </c>
      <c r="AS2" s="245"/>
      <c r="AT2" s="245"/>
      <c r="AU2" s="245"/>
      <c r="AV2" s="245"/>
      <c r="AW2" s="245"/>
      <c r="AX2" s="245"/>
      <c r="AY2" s="245"/>
      <c r="AZ2" s="245"/>
      <c r="BA2" s="245"/>
      <c r="BB2" s="246" t="s">
        <v>709</v>
      </c>
      <c r="BC2" s="246"/>
      <c r="BD2" s="246"/>
      <c r="BE2" s="246"/>
      <c r="BF2" s="246"/>
      <c r="BG2" s="246"/>
      <c r="BH2" s="246"/>
      <c r="BI2" s="246"/>
      <c r="BJ2" s="246"/>
      <c r="BM2" s="20" t="s">
        <v>43</v>
      </c>
      <c r="BN2" s="245" t="s">
        <v>30</v>
      </c>
      <c r="BO2" s="245"/>
      <c r="BP2" s="245"/>
      <c r="BQ2" s="245"/>
      <c r="BR2" s="245"/>
      <c r="BS2" s="245"/>
      <c r="BT2" s="245"/>
      <c r="BU2" s="245"/>
      <c r="BV2" s="245"/>
      <c r="BW2" s="245"/>
      <c r="BX2" s="246" t="s">
        <v>709</v>
      </c>
      <c r="BY2" s="246"/>
      <c r="BZ2" s="246"/>
      <c r="CA2" s="246"/>
      <c r="CB2" s="246"/>
      <c r="CC2" s="246"/>
      <c r="CD2" s="246"/>
      <c r="CE2" s="246"/>
      <c r="CF2" s="246"/>
      <c r="CI2" s="20" t="s">
        <v>43</v>
      </c>
      <c r="CJ2" s="245" t="s">
        <v>30</v>
      </c>
      <c r="CK2" s="245"/>
      <c r="CL2" s="245"/>
      <c r="CM2" s="245"/>
      <c r="CN2" s="245"/>
      <c r="CO2" s="245"/>
      <c r="CP2" s="245"/>
      <c r="CQ2" s="245"/>
      <c r="CR2" s="245"/>
      <c r="CS2" s="245"/>
      <c r="CT2" s="246" t="s">
        <v>709</v>
      </c>
      <c r="CU2" s="246"/>
      <c r="CV2" s="246"/>
      <c r="CW2" s="246"/>
      <c r="CX2" s="246"/>
      <c r="CY2" s="246"/>
      <c r="CZ2" s="246"/>
      <c r="DA2" s="246"/>
      <c r="DB2" s="246"/>
      <c r="DE2" s="20" t="s">
        <v>43</v>
      </c>
      <c r="DF2" s="245" t="s">
        <v>30</v>
      </c>
      <c r="DG2" s="245"/>
      <c r="DH2" s="245"/>
      <c r="DI2" s="245"/>
      <c r="DJ2" s="245"/>
      <c r="DK2" s="245"/>
      <c r="DL2" s="245"/>
      <c r="DM2" s="245"/>
      <c r="DN2" s="245"/>
      <c r="DO2" s="245"/>
      <c r="DP2" s="246" t="s">
        <v>709</v>
      </c>
      <c r="DQ2" s="246"/>
      <c r="DR2" s="246"/>
      <c r="DS2" s="246"/>
      <c r="DT2" s="246"/>
      <c r="DU2" s="246"/>
      <c r="DV2" s="246"/>
      <c r="DW2" s="246"/>
      <c r="DX2" s="246"/>
      <c r="EA2" s="20" t="s">
        <v>43</v>
      </c>
      <c r="EB2" s="245" t="s">
        <v>30</v>
      </c>
      <c r="EC2" s="245"/>
      <c r="ED2" s="245"/>
      <c r="EE2" s="245"/>
      <c r="EF2" s="245"/>
      <c r="EG2" s="245"/>
      <c r="EH2" s="245"/>
      <c r="EI2" s="245"/>
      <c r="EJ2" s="245"/>
      <c r="EK2" s="245"/>
      <c r="EL2" s="246" t="s">
        <v>709</v>
      </c>
      <c r="EM2" s="246"/>
      <c r="EN2" s="246"/>
      <c r="EO2" s="246"/>
      <c r="EP2" s="246"/>
      <c r="EQ2" s="246"/>
      <c r="ET2" s="20" t="s">
        <v>43</v>
      </c>
      <c r="EU2" s="247" t="s">
        <v>190</v>
      </c>
      <c r="EV2" s="247"/>
      <c r="EW2" s="247"/>
      <c r="EX2" s="247"/>
      <c r="EY2" s="247"/>
      <c r="EZ2" s="247"/>
      <c r="FA2" s="247"/>
      <c r="FB2" s="246" t="s">
        <v>709</v>
      </c>
      <c r="FC2" s="246"/>
      <c r="FD2" s="246"/>
      <c r="FE2" s="246"/>
      <c r="FF2" s="246"/>
      <c r="FG2" s="246"/>
      <c r="FJ2" s="20" t="s">
        <v>222</v>
      </c>
      <c r="FK2" s="247" t="s">
        <v>190</v>
      </c>
      <c r="FL2" s="247"/>
      <c r="FM2" s="247"/>
      <c r="FN2" s="247"/>
      <c r="FO2" s="248"/>
      <c r="FP2" s="248"/>
      <c r="FQ2" s="248"/>
      <c r="FR2" s="246" t="s">
        <v>709</v>
      </c>
      <c r="FS2" s="246"/>
      <c r="FT2" s="246"/>
      <c r="FU2" s="246"/>
      <c r="FV2" s="246"/>
      <c r="FW2" s="246"/>
      <c r="FZ2" s="20" t="s">
        <v>222</v>
      </c>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row>
    <row r="3" spans="1:241" s="10" customFormat="1" ht="13.5" customHeight="1">
      <c r="A3" s="228" t="s">
        <v>76</v>
      </c>
      <c r="B3" s="220" t="s">
        <v>95</v>
      </c>
      <c r="C3" s="252" t="s">
        <v>191</v>
      </c>
      <c r="D3" s="254" t="s">
        <v>262</v>
      </c>
      <c r="E3" s="255"/>
      <c r="F3" s="255"/>
      <c r="G3" s="255"/>
      <c r="H3" s="255"/>
      <c r="I3" s="255"/>
      <c r="J3" s="255"/>
      <c r="K3" s="255"/>
      <c r="L3" s="255"/>
      <c r="M3" s="255"/>
      <c r="N3" s="255"/>
      <c r="O3" s="255"/>
      <c r="P3" s="255"/>
      <c r="Q3" s="255"/>
      <c r="R3" s="255"/>
      <c r="S3" s="255"/>
      <c r="T3" s="255"/>
      <c r="U3" s="255"/>
      <c r="V3" s="228" t="s">
        <v>76</v>
      </c>
      <c r="W3" s="249" t="s">
        <v>192</v>
      </c>
      <c r="X3" s="250"/>
      <c r="Y3" s="250"/>
      <c r="Z3" s="250"/>
      <c r="AA3" s="250"/>
      <c r="AB3" s="250"/>
      <c r="AC3" s="250"/>
      <c r="AD3" s="250"/>
      <c r="AE3" s="250"/>
      <c r="AF3" s="250"/>
      <c r="AG3" s="250"/>
      <c r="AH3" s="250"/>
      <c r="AI3" s="250"/>
      <c r="AJ3" s="250"/>
      <c r="AK3" s="250"/>
      <c r="AL3" s="250"/>
      <c r="AM3" s="250"/>
      <c r="AN3" s="250"/>
      <c r="AO3" s="250"/>
      <c r="AP3" s="250"/>
      <c r="AQ3" s="250"/>
      <c r="AR3" s="228" t="s">
        <v>76</v>
      </c>
      <c r="AS3" s="249" t="s">
        <v>192</v>
      </c>
      <c r="AT3" s="250"/>
      <c r="AU3" s="250"/>
      <c r="AV3" s="250"/>
      <c r="AW3" s="250"/>
      <c r="AX3" s="250"/>
      <c r="AY3" s="250"/>
      <c r="AZ3" s="250"/>
      <c r="BA3" s="250"/>
      <c r="BB3" s="250"/>
      <c r="BC3" s="250"/>
      <c r="BD3" s="250"/>
      <c r="BE3" s="250"/>
      <c r="BF3" s="250"/>
      <c r="BG3" s="250"/>
      <c r="BH3" s="250"/>
      <c r="BI3" s="250"/>
      <c r="BJ3" s="250"/>
      <c r="BK3" s="250"/>
      <c r="BL3" s="250"/>
      <c r="BM3" s="250"/>
      <c r="BN3" s="228" t="s">
        <v>76</v>
      </c>
      <c r="BO3" s="249" t="s">
        <v>192</v>
      </c>
      <c r="BP3" s="250"/>
      <c r="BQ3" s="250"/>
      <c r="BR3" s="250"/>
      <c r="BS3" s="250"/>
      <c r="BT3" s="250"/>
      <c r="BU3" s="250"/>
      <c r="BV3" s="250"/>
      <c r="BW3" s="250"/>
      <c r="BX3" s="250"/>
      <c r="BY3" s="250"/>
      <c r="BZ3" s="250"/>
      <c r="CA3" s="250"/>
      <c r="CB3" s="250"/>
      <c r="CC3" s="250"/>
      <c r="CD3" s="250"/>
      <c r="CE3" s="250"/>
      <c r="CF3" s="250"/>
      <c r="CG3" s="250"/>
      <c r="CH3" s="250"/>
      <c r="CI3" s="250"/>
      <c r="CJ3" s="228" t="s">
        <v>76</v>
      </c>
      <c r="CK3" s="258" t="s">
        <v>262</v>
      </c>
      <c r="CL3" s="259"/>
      <c r="CM3" s="259"/>
      <c r="CN3" s="259"/>
      <c r="CO3" s="259"/>
      <c r="CP3" s="259"/>
      <c r="CQ3" s="259"/>
      <c r="CR3" s="259"/>
      <c r="CS3" s="260"/>
      <c r="CT3" s="232" t="s">
        <v>263</v>
      </c>
      <c r="CU3" s="232"/>
      <c r="CV3" s="233"/>
      <c r="CW3" s="232" t="s">
        <v>264</v>
      </c>
      <c r="CX3" s="232"/>
      <c r="CY3" s="233"/>
      <c r="CZ3" s="232" t="s">
        <v>265</v>
      </c>
      <c r="DA3" s="232"/>
      <c r="DB3" s="233"/>
      <c r="DC3" s="234" t="s">
        <v>226</v>
      </c>
      <c r="DD3" s="227"/>
      <c r="DE3" s="227"/>
      <c r="DF3" s="228" t="s">
        <v>76</v>
      </c>
      <c r="DG3" s="234" t="s">
        <v>266</v>
      </c>
      <c r="DH3" s="227"/>
      <c r="DI3" s="227"/>
      <c r="DJ3" s="234" t="s">
        <v>267</v>
      </c>
      <c r="DK3" s="227"/>
      <c r="DL3" s="227"/>
      <c r="DM3" s="234" t="s">
        <v>268</v>
      </c>
      <c r="DN3" s="227"/>
      <c r="DO3" s="227"/>
      <c r="DP3" s="234" t="s">
        <v>269</v>
      </c>
      <c r="DQ3" s="227"/>
      <c r="DR3" s="227"/>
      <c r="DS3" s="234" t="s">
        <v>270</v>
      </c>
      <c r="DT3" s="227"/>
      <c r="DU3" s="227"/>
      <c r="DV3" s="227" t="s">
        <v>227</v>
      </c>
      <c r="DW3" s="227"/>
      <c r="DX3" s="227"/>
      <c r="DY3" s="227" t="s">
        <v>193</v>
      </c>
      <c r="DZ3" s="227"/>
      <c r="EA3" s="227"/>
      <c r="EB3" s="228" t="s">
        <v>76</v>
      </c>
      <c r="EC3" s="234" t="s">
        <v>194</v>
      </c>
      <c r="ED3" s="227"/>
      <c r="EE3" s="227"/>
      <c r="EF3" s="234" t="s">
        <v>195</v>
      </c>
      <c r="EG3" s="227"/>
      <c r="EH3" s="227"/>
      <c r="EI3" s="227" t="s">
        <v>228</v>
      </c>
      <c r="EJ3" s="227"/>
      <c r="EK3" s="227"/>
      <c r="EL3" s="261" t="s">
        <v>196</v>
      </c>
      <c r="EM3" s="261"/>
      <c r="EN3" s="261"/>
      <c r="EO3" s="261"/>
      <c r="EP3" s="261"/>
      <c r="EQ3" s="234"/>
      <c r="ER3" s="232" t="s">
        <v>230</v>
      </c>
      <c r="ES3" s="232"/>
      <c r="ET3" s="233"/>
      <c r="EU3" s="228" t="s">
        <v>76</v>
      </c>
      <c r="EV3" s="234" t="s">
        <v>231</v>
      </c>
      <c r="EW3" s="227"/>
      <c r="EX3" s="227"/>
      <c r="EY3" s="227" t="s">
        <v>197</v>
      </c>
      <c r="EZ3" s="227"/>
      <c r="FA3" s="227"/>
      <c r="FB3" s="234" t="s">
        <v>198</v>
      </c>
      <c r="FC3" s="227"/>
      <c r="FD3" s="227"/>
      <c r="FE3" s="234" t="s">
        <v>199</v>
      </c>
      <c r="FF3" s="227"/>
      <c r="FG3" s="227"/>
      <c r="FH3" s="227" t="s">
        <v>200</v>
      </c>
      <c r="FI3" s="227"/>
      <c r="FJ3" s="227"/>
      <c r="FK3" s="228" t="s">
        <v>76</v>
      </c>
      <c r="FL3" s="227" t="s">
        <v>271</v>
      </c>
      <c r="FM3" s="227"/>
      <c r="FN3" s="227"/>
      <c r="FO3" s="231" t="s">
        <v>201</v>
      </c>
      <c r="FP3" s="232"/>
      <c r="FQ3" s="233"/>
      <c r="FR3" s="227" t="s">
        <v>202</v>
      </c>
      <c r="FS3" s="227"/>
      <c r="FT3" s="227"/>
      <c r="FU3" s="234" t="s">
        <v>234</v>
      </c>
      <c r="FV3" s="227"/>
      <c r="FW3" s="227"/>
      <c r="FX3" s="227" t="s">
        <v>203</v>
      </c>
      <c r="FY3" s="227"/>
      <c r="FZ3" s="235"/>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row>
    <row r="4" spans="1:241" s="11" customFormat="1" ht="44.45" customHeight="1">
      <c r="A4" s="229"/>
      <c r="B4" s="239"/>
      <c r="C4" s="236"/>
      <c r="D4" s="236" t="s">
        <v>204</v>
      </c>
      <c r="E4" s="236"/>
      <c r="F4" s="236"/>
      <c r="G4" s="236" t="s">
        <v>205</v>
      </c>
      <c r="H4" s="236"/>
      <c r="I4" s="236"/>
      <c r="J4" s="238" t="s">
        <v>235</v>
      </c>
      <c r="K4" s="238"/>
      <c r="L4" s="239"/>
      <c r="M4" s="239" t="s">
        <v>206</v>
      </c>
      <c r="N4" s="236"/>
      <c r="O4" s="236"/>
      <c r="P4" s="236" t="s">
        <v>236</v>
      </c>
      <c r="Q4" s="236"/>
      <c r="R4" s="236"/>
      <c r="S4" s="236" t="s">
        <v>237</v>
      </c>
      <c r="T4" s="236"/>
      <c r="U4" s="236"/>
      <c r="V4" s="229"/>
      <c r="W4" s="239" t="s">
        <v>15</v>
      </c>
      <c r="X4" s="236"/>
      <c r="Y4" s="236"/>
      <c r="Z4" s="239" t="s">
        <v>16</v>
      </c>
      <c r="AA4" s="236"/>
      <c r="AB4" s="236"/>
      <c r="AC4" s="239" t="s">
        <v>102</v>
      </c>
      <c r="AD4" s="236"/>
      <c r="AE4" s="236"/>
      <c r="AF4" s="238" t="s">
        <v>207</v>
      </c>
      <c r="AG4" s="238"/>
      <c r="AH4" s="239"/>
      <c r="AI4" s="239" t="s">
        <v>208</v>
      </c>
      <c r="AJ4" s="236"/>
      <c r="AK4" s="236"/>
      <c r="AL4" s="236" t="s">
        <v>114</v>
      </c>
      <c r="AM4" s="236"/>
      <c r="AN4" s="236"/>
      <c r="AO4" s="236" t="s">
        <v>209</v>
      </c>
      <c r="AP4" s="236"/>
      <c r="AQ4" s="236"/>
      <c r="AR4" s="229"/>
      <c r="AS4" s="239" t="s">
        <v>111</v>
      </c>
      <c r="AT4" s="236"/>
      <c r="AU4" s="236"/>
      <c r="AV4" s="236" t="s">
        <v>210</v>
      </c>
      <c r="AW4" s="236"/>
      <c r="AX4" s="236"/>
      <c r="AY4" s="236" t="s">
        <v>239</v>
      </c>
      <c r="AZ4" s="236"/>
      <c r="BA4" s="236"/>
      <c r="BB4" s="238" t="s">
        <v>211</v>
      </c>
      <c r="BC4" s="238"/>
      <c r="BD4" s="239"/>
      <c r="BE4" s="239" t="s">
        <v>240</v>
      </c>
      <c r="BF4" s="236"/>
      <c r="BG4" s="236"/>
      <c r="BH4" s="236" t="s">
        <v>272</v>
      </c>
      <c r="BI4" s="236"/>
      <c r="BJ4" s="236"/>
      <c r="BK4" s="236" t="s">
        <v>212</v>
      </c>
      <c r="BL4" s="236"/>
      <c r="BM4" s="236"/>
      <c r="BN4" s="229"/>
      <c r="BO4" s="239" t="s">
        <v>213</v>
      </c>
      <c r="BP4" s="236"/>
      <c r="BQ4" s="236"/>
      <c r="BR4" s="236" t="s">
        <v>0</v>
      </c>
      <c r="BS4" s="236"/>
      <c r="BT4" s="236"/>
      <c r="BU4" s="236" t="s">
        <v>1</v>
      </c>
      <c r="BV4" s="236"/>
      <c r="BW4" s="236"/>
      <c r="BX4" s="256" t="s">
        <v>2</v>
      </c>
      <c r="BY4" s="256"/>
      <c r="BZ4" s="257"/>
      <c r="CA4" s="239" t="s">
        <v>3</v>
      </c>
      <c r="CB4" s="236"/>
      <c r="CC4" s="236"/>
      <c r="CD4" s="236" t="s">
        <v>4</v>
      </c>
      <c r="CE4" s="236"/>
      <c r="CF4" s="236"/>
      <c r="CG4" s="236" t="s">
        <v>5</v>
      </c>
      <c r="CH4" s="236"/>
      <c r="CI4" s="236"/>
      <c r="CJ4" s="229"/>
      <c r="CK4" s="239" t="s">
        <v>6</v>
      </c>
      <c r="CL4" s="236"/>
      <c r="CM4" s="236"/>
      <c r="CN4" s="239" t="s">
        <v>7</v>
      </c>
      <c r="CO4" s="236"/>
      <c r="CP4" s="236"/>
      <c r="CQ4" s="236" t="s">
        <v>103</v>
      </c>
      <c r="CR4" s="236"/>
      <c r="CS4" s="236"/>
      <c r="CT4" s="238" t="s">
        <v>273</v>
      </c>
      <c r="CU4" s="238"/>
      <c r="CV4" s="239"/>
      <c r="CW4" s="238" t="s">
        <v>274</v>
      </c>
      <c r="CX4" s="238"/>
      <c r="CY4" s="239"/>
      <c r="CZ4" s="238" t="s">
        <v>275</v>
      </c>
      <c r="DA4" s="238"/>
      <c r="DB4" s="239"/>
      <c r="DC4" s="239" t="s">
        <v>51</v>
      </c>
      <c r="DD4" s="236"/>
      <c r="DE4" s="236"/>
      <c r="DF4" s="229"/>
      <c r="DG4" s="239" t="s">
        <v>276</v>
      </c>
      <c r="DH4" s="236"/>
      <c r="DI4" s="236"/>
      <c r="DJ4" s="239" t="s">
        <v>277</v>
      </c>
      <c r="DK4" s="236"/>
      <c r="DL4" s="236"/>
      <c r="DM4" s="239" t="s">
        <v>278</v>
      </c>
      <c r="DN4" s="236"/>
      <c r="DO4" s="236"/>
      <c r="DP4" s="239" t="s">
        <v>279</v>
      </c>
      <c r="DQ4" s="236"/>
      <c r="DR4" s="236"/>
      <c r="DS4" s="239" t="s">
        <v>280</v>
      </c>
      <c r="DT4" s="236"/>
      <c r="DU4" s="236"/>
      <c r="DV4" s="236" t="s">
        <v>52</v>
      </c>
      <c r="DW4" s="236"/>
      <c r="DX4" s="236"/>
      <c r="DY4" s="236" t="s">
        <v>44</v>
      </c>
      <c r="DZ4" s="236"/>
      <c r="EA4" s="236"/>
      <c r="EB4" s="229"/>
      <c r="EC4" s="239" t="s">
        <v>45</v>
      </c>
      <c r="ED4" s="236"/>
      <c r="EE4" s="236"/>
      <c r="EF4" s="237" t="s">
        <v>8</v>
      </c>
      <c r="EG4" s="238"/>
      <c r="EH4" s="239"/>
      <c r="EI4" s="236" t="s">
        <v>9</v>
      </c>
      <c r="EJ4" s="236"/>
      <c r="EK4" s="236"/>
      <c r="EL4" s="239" t="s">
        <v>46</v>
      </c>
      <c r="EM4" s="236"/>
      <c r="EN4" s="236"/>
      <c r="EO4" s="236" t="s">
        <v>104</v>
      </c>
      <c r="EP4" s="236"/>
      <c r="EQ4" s="236"/>
      <c r="ER4" s="238" t="s">
        <v>185</v>
      </c>
      <c r="ES4" s="238"/>
      <c r="ET4" s="239"/>
      <c r="EU4" s="229"/>
      <c r="EV4" s="239" t="s">
        <v>12</v>
      </c>
      <c r="EW4" s="236"/>
      <c r="EX4" s="236"/>
      <c r="EY4" s="236" t="s">
        <v>13</v>
      </c>
      <c r="EZ4" s="236"/>
      <c r="FA4" s="236"/>
      <c r="FB4" s="239" t="s">
        <v>14</v>
      </c>
      <c r="FC4" s="236"/>
      <c r="FD4" s="236"/>
      <c r="FE4" s="239" t="s">
        <v>105</v>
      </c>
      <c r="FF4" s="236"/>
      <c r="FG4" s="236"/>
      <c r="FH4" s="236" t="s">
        <v>281</v>
      </c>
      <c r="FI4" s="236"/>
      <c r="FJ4" s="236"/>
      <c r="FK4" s="229"/>
      <c r="FL4" s="236" t="s">
        <v>282</v>
      </c>
      <c r="FM4" s="236"/>
      <c r="FN4" s="236"/>
      <c r="FO4" s="237" t="s">
        <v>47</v>
      </c>
      <c r="FP4" s="238"/>
      <c r="FQ4" s="239"/>
      <c r="FR4" s="236" t="s">
        <v>214</v>
      </c>
      <c r="FS4" s="236"/>
      <c r="FT4" s="236"/>
      <c r="FU4" s="239" t="s">
        <v>107</v>
      </c>
      <c r="FV4" s="236"/>
      <c r="FW4" s="236"/>
      <c r="FX4" s="236" t="s">
        <v>108</v>
      </c>
      <c r="FY4" s="236"/>
      <c r="FZ4" s="240"/>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row>
    <row r="5" spans="1:241" s="18" customFormat="1" ht="13.5" customHeight="1" thickBot="1">
      <c r="A5" s="230"/>
      <c r="B5" s="251"/>
      <c r="C5" s="253"/>
      <c r="D5" s="13" t="s">
        <v>283</v>
      </c>
      <c r="E5" s="13" t="s">
        <v>48</v>
      </c>
      <c r="F5" s="13" t="s">
        <v>96</v>
      </c>
      <c r="G5" s="13" t="s">
        <v>283</v>
      </c>
      <c r="H5" s="13" t="s">
        <v>48</v>
      </c>
      <c r="I5" s="13" t="s">
        <v>96</v>
      </c>
      <c r="J5" s="14" t="s">
        <v>283</v>
      </c>
      <c r="K5" s="15" t="s">
        <v>48</v>
      </c>
      <c r="L5" s="15" t="s">
        <v>284</v>
      </c>
      <c r="M5" s="14" t="s">
        <v>283</v>
      </c>
      <c r="N5" s="13" t="s">
        <v>48</v>
      </c>
      <c r="O5" s="13" t="s">
        <v>96</v>
      </c>
      <c r="P5" s="13" t="s">
        <v>97</v>
      </c>
      <c r="Q5" s="13" t="s">
        <v>48</v>
      </c>
      <c r="R5" s="13" t="s">
        <v>96</v>
      </c>
      <c r="S5" s="13" t="s">
        <v>283</v>
      </c>
      <c r="T5" s="13" t="s">
        <v>48</v>
      </c>
      <c r="U5" s="13" t="s">
        <v>96</v>
      </c>
      <c r="V5" s="230"/>
      <c r="W5" s="14" t="s">
        <v>97</v>
      </c>
      <c r="X5" s="13" t="s">
        <v>48</v>
      </c>
      <c r="Y5" s="13" t="s">
        <v>96</v>
      </c>
      <c r="Z5" s="14" t="s">
        <v>97</v>
      </c>
      <c r="AA5" s="13" t="s">
        <v>48</v>
      </c>
      <c r="AB5" s="13" t="s">
        <v>96</v>
      </c>
      <c r="AC5" s="13" t="s">
        <v>97</v>
      </c>
      <c r="AD5" s="13" t="s">
        <v>48</v>
      </c>
      <c r="AE5" s="13" t="s">
        <v>96</v>
      </c>
      <c r="AF5" s="14" t="s">
        <v>97</v>
      </c>
      <c r="AG5" s="15" t="s">
        <v>48</v>
      </c>
      <c r="AH5" s="15" t="s">
        <v>96</v>
      </c>
      <c r="AI5" s="14" t="s">
        <v>97</v>
      </c>
      <c r="AJ5" s="13" t="s">
        <v>48</v>
      </c>
      <c r="AK5" s="13" t="s">
        <v>96</v>
      </c>
      <c r="AL5" s="14" t="s">
        <v>97</v>
      </c>
      <c r="AM5" s="13" t="s">
        <v>48</v>
      </c>
      <c r="AN5" s="13" t="s">
        <v>96</v>
      </c>
      <c r="AO5" s="13" t="s">
        <v>97</v>
      </c>
      <c r="AP5" s="13" t="s">
        <v>48</v>
      </c>
      <c r="AQ5" s="13" t="s">
        <v>96</v>
      </c>
      <c r="AR5" s="230"/>
      <c r="AS5" s="14" t="s">
        <v>97</v>
      </c>
      <c r="AT5" s="13" t="s">
        <v>48</v>
      </c>
      <c r="AU5" s="13" t="s">
        <v>96</v>
      </c>
      <c r="AV5" s="14" t="s">
        <v>97</v>
      </c>
      <c r="AW5" s="13" t="s">
        <v>48</v>
      </c>
      <c r="AX5" s="13" t="s">
        <v>96</v>
      </c>
      <c r="AY5" s="13" t="s">
        <v>97</v>
      </c>
      <c r="AZ5" s="13" t="s">
        <v>48</v>
      </c>
      <c r="BA5" s="13" t="s">
        <v>96</v>
      </c>
      <c r="BB5" s="14" t="s">
        <v>97</v>
      </c>
      <c r="BC5" s="15" t="s">
        <v>48</v>
      </c>
      <c r="BD5" s="15" t="s">
        <v>96</v>
      </c>
      <c r="BE5" s="14" t="s">
        <v>97</v>
      </c>
      <c r="BF5" s="13" t="s">
        <v>48</v>
      </c>
      <c r="BG5" s="13" t="s">
        <v>96</v>
      </c>
      <c r="BH5" s="14" t="s">
        <v>97</v>
      </c>
      <c r="BI5" s="13" t="s">
        <v>48</v>
      </c>
      <c r="BJ5" s="13" t="s">
        <v>96</v>
      </c>
      <c r="BK5" s="13" t="s">
        <v>97</v>
      </c>
      <c r="BL5" s="13" t="s">
        <v>48</v>
      </c>
      <c r="BM5" s="13" t="s">
        <v>96</v>
      </c>
      <c r="BN5" s="230"/>
      <c r="BO5" s="14" t="s">
        <v>97</v>
      </c>
      <c r="BP5" s="13" t="s">
        <v>48</v>
      </c>
      <c r="BQ5" s="13" t="s">
        <v>96</v>
      </c>
      <c r="BR5" s="14" t="s">
        <v>97</v>
      </c>
      <c r="BS5" s="13" t="s">
        <v>48</v>
      </c>
      <c r="BT5" s="13" t="s">
        <v>96</v>
      </c>
      <c r="BU5" s="13" t="s">
        <v>97</v>
      </c>
      <c r="BV5" s="13" t="s">
        <v>48</v>
      </c>
      <c r="BW5" s="13" t="s">
        <v>96</v>
      </c>
      <c r="BX5" s="14" t="s">
        <v>97</v>
      </c>
      <c r="BY5" s="13" t="s">
        <v>48</v>
      </c>
      <c r="BZ5" s="13" t="s">
        <v>96</v>
      </c>
      <c r="CA5" s="14" t="s">
        <v>97</v>
      </c>
      <c r="CB5" s="13" t="s">
        <v>48</v>
      </c>
      <c r="CC5" s="13" t="s">
        <v>96</v>
      </c>
      <c r="CD5" s="14" t="s">
        <v>97</v>
      </c>
      <c r="CE5" s="13" t="s">
        <v>48</v>
      </c>
      <c r="CF5" s="13" t="s">
        <v>96</v>
      </c>
      <c r="CG5" s="13" t="s">
        <v>97</v>
      </c>
      <c r="CH5" s="13" t="s">
        <v>48</v>
      </c>
      <c r="CI5" s="13" t="s">
        <v>96</v>
      </c>
      <c r="CJ5" s="230"/>
      <c r="CK5" s="14" t="s">
        <v>285</v>
      </c>
      <c r="CL5" s="13" t="s">
        <v>48</v>
      </c>
      <c r="CM5" s="13" t="s">
        <v>215</v>
      </c>
      <c r="CN5" s="14" t="s">
        <v>285</v>
      </c>
      <c r="CO5" s="13" t="s">
        <v>48</v>
      </c>
      <c r="CP5" s="13" t="s">
        <v>215</v>
      </c>
      <c r="CQ5" s="14" t="s">
        <v>285</v>
      </c>
      <c r="CR5" s="13" t="s">
        <v>48</v>
      </c>
      <c r="CS5" s="13" t="s">
        <v>215</v>
      </c>
      <c r="CT5" s="14" t="s">
        <v>285</v>
      </c>
      <c r="CU5" s="15" t="s">
        <v>48</v>
      </c>
      <c r="CV5" s="15" t="s">
        <v>215</v>
      </c>
      <c r="CW5" s="14" t="s">
        <v>285</v>
      </c>
      <c r="CX5" s="13" t="s">
        <v>48</v>
      </c>
      <c r="CY5" s="13" t="s">
        <v>215</v>
      </c>
      <c r="CZ5" s="14" t="s">
        <v>285</v>
      </c>
      <c r="DA5" s="13" t="s">
        <v>48</v>
      </c>
      <c r="DB5" s="13" t="s">
        <v>215</v>
      </c>
      <c r="DC5" s="13" t="s">
        <v>49</v>
      </c>
      <c r="DD5" s="13" t="s">
        <v>48</v>
      </c>
      <c r="DE5" s="13" t="s">
        <v>50</v>
      </c>
      <c r="DF5" s="230"/>
      <c r="DG5" s="14" t="s">
        <v>285</v>
      </c>
      <c r="DH5" s="13" t="s">
        <v>48</v>
      </c>
      <c r="DI5" s="13" t="s">
        <v>215</v>
      </c>
      <c r="DJ5" s="13" t="s">
        <v>285</v>
      </c>
      <c r="DK5" s="13" t="s">
        <v>48</v>
      </c>
      <c r="DL5" s="13" t="s">
        <v>215</v>
      </c>
      <c r="DM5" s="14" t="s">
        <v>285</v>
      </c>
      <c r="DN5" s="13" t="s">
        <v>48</v>
      </c>
      <c r="DO5" s="13" t="s">
        <v>215</v>
      </c>
      <c r="DP5" s="14" t="s">
        <v>285</v>
      </c>
      <c r="DQ5" s="15" t="s">
        <v>48</v>
      </c>
      <c r="DR5" s="15" t="s">
        <v>215</v>
      </c>
      <c r="DS5" s="14" t="s">
        <v>285</v>
      </c>
      <c r="DT5" s="13" t="s">
        <v>48</v>
      </c>
      <c r="DU5" s="13" t="s">
        <v>215</v>
      </c>
      <c r="DV5" s="14" t="s">
        <v>285</v>
      </c>
      <c r="DW5" s="13" t="s">
        <v>48</v>
      </c>
      <c r="DX5" s="13" t="s">
        <v>215</v>
      </c>
      <c r="DY5" s="13" t="s">
        <v>285</v>
      </c>
      <c r="DZ5" s="13" t="s">
        <v>48</v>
      </c>
      <c r="EA5" s="13" t="s">
        <v>215</v>
      </c>
      <c r="EB5" s="230"/>
      <c r="EC5" s="14" t="s">
        <v>97</v>
      </c>
      <c r="ED5" s="13" t="s">
        <v>48</v>
      </c>
      <c r="EE5" s="13" t="s">
        <v>96</v>
      </c>
      <c r="EF5" s="14" t="s">
        <v>97</v>
      </c>
      <c r="EG5" s="13" t="s">
        <v>48</v>
      </c>
      <c r="EH5" s="13" t="s">
        <v>96</v>
      </c>
      <c r="EI5" s="13" t="s">
        <v>97</v>
      </c>
      <c r="EJ5" s="13" t="s">
        <v>48</v>
      </c>
      <c r="EK5" s="13" t="s">
        <v>96</v>
      </c>
      <c r="EL5" s="14" t="s">
        <v>285</v>
      </c>
      <c r="EM5" s="16" t="s">
        <v>48</v>
      </c>
      <c r="EN5" s="15" t="s">
        <v>215</v>
      </c>
      <c r="EO5" s="14" t="s">
        <v>285</v>
      </c>
      <c r="EP5" s="13" t="s">
        <v>48</v>
      </c>
      <c r="EQ5" s="13" t="s">
        <v>215</v>
      </c>
      <c r="ER5" s="14" t="s">
        <v>285</v>
      </c>
      <c r="ES5" s="17" t="s">
        <v>48</v>
      </c>
      <c r="ET5" s="13" t="s">
        <v>215</v>
      </c>
      <c r="EU5" s="230"/>
      <c r="EV5" s="14" t="s">
        <v>97</v>
      </c>
      <c r="EW5" s="13" t="s">
        <v>48</v>
      </c>
      <c r="EX5" s="13" t="s">
        <v>96</v>
      </c>
      <c r="EY5" s="13" t="s">
        <v>97</v>
      </c>
      <c r="EZ5" s="13" t="s">
        <v>48</v>
      </c>
      <c r="FA5" s="13" t="s">
        <v>96</v>
      </c>
      <c r="FB5" s="14" t="s">
        <v>285</v>
      </c>
      <c r="FC5" s="16" t="s">
        <v>48</v>
      </c>
      <c r="FD5" s="15" t="s">
        <v>215</v>
      </c>
      <c r="FE5" s="14" t="s">
        <v>285</v>
      </c>
      <c r="FF5" s="13" t="s">
        <v>48</v>
      </c>
      <c r="FG5" s="13" t="s">
        <v>215</v>
      </c>
      <c r="FH5" s="14" t="s">
        <v>285</v>
      </c>
      <c r="FI5" s="17" t="s">
        <v>48</v>
      </c>
      <c r="FJ5" s="13" t="s">
        <v>215</v>
      </c>
      <c r="FK5" s="230"/>
      <c r="FL5" s="60" t="s">
        <v>97</v>
      </c>
      <c r="FM5" s="13" t="s">
        <v>48</v>
      </c>
      <c r="FN5" s="13" t="s">
        <v>96</v>
      </c>
      <c r="FO5" s="14" t="s">
        <v>97</v>
      </c>
      <c r="FP5" s="13" t="s">
        <v>48</v>
      </c>
      <c r="FQ5" s="13" t="s">
        <v>96</v>
      </c>
      <c r="FR5" s="14" t="s">
        <v>285</v>
      </c>
      <c r="FS5" s="16" t="s">
        <v>48</v>
      </c>
      <c r="FT5" s="15" t="s">
        <v>215</v>
      </c>
      <c r="FU5" s="14" t="s">
        <v>285</v>
      </c>
      <c r="FV5" s="13" t="s">
        <v>48</v>
      </c>
      <c r="FW5" s="13" t="s">
        <v>215</v>
      </c>
      <c r="FX5" s="13" t="s">
        <v>285</v>
      </c>
      <c r="FY5" s="17" t="s">
        <v>48</v>
      </c>
      <c r="FZ5" s="149" t="s">
        <v>215</v>
      </c>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row>
    <row r="6" spans="1:241" ht="17.100000000000001" customHeight="1">
      <c r="A6" s="21" t="s">
        <v>82</v>
      </c>
      <c r="B6" s="7">
        <f>SUM(B7,B8,B9,B37:B52)</f>
        <v>90583</v>
      </c>
      <c r="C6" s="7">
        <f>SUM(C7,C8,C9,C37:C52)</f>
        <v>118544</v>
      </c>
      <c r="D6" s="7">
        <f>SUM(D7,D8,D9,D37:D52)</f>
        <v>21587</v>
      </c>
      <c r="E6" s="8">
        <f>IF(D6&gt;$B6,999,IF($B6=0,0,D6/$B6*100))</f>
        <v>23.831182451453365</v>
      </c>
      <c r="F6" s="7">
        <f>SUM(F7,F8,F9,F37:F52)</f>
        <v>42714</v>
      </c>
      <c r="G6" s="7">
        <f>SUM(G7,G8,G9,G37:G52)</f>
        <v>2027</v>
      </c>
      <c r="H6" s="8">
        <f>IF(G6&gt;$B6,999,IF($B6=0,0,G6/$B6*100))</f>
        <v>2.2377267257653202</v>
      </c>
      <c r="I6" s="7">
        <f>SUM(I7,I8,I9,I37:I52)</f>
        <v>2252</v>
      </c>
      <c r="J6" s="7">
        <f>SUM(J7,J8,J9,J37:J52)</f>
        <v>506</v>
      </c>
      <c r="K6" s="8">
        <f>IF(J6&gt;$B6,999,IF($B6=0,0,J6/$B6*100))</f>
        <v>0.55860371151319776</v>
      </c>
      <c r="L6" s="7">
        <f>SUM(L7,L8,L9,L37:L52)</f>
        <v>516</v>
      </c>
      <c r="M6" s="7">
        <f>SUM(M7,M8,M9,M37:M52)</f>
        <v>33</v>
      </c>
      <c r="N6" s="8">
        <f>IF(M6&gt;$B6,999,IF($B6=0,0,M6/$B6*100))</f>
        <v>3.6430676837817248E-2</v>
      </c>
      <c r="O6" s="7">
        <f>SUM(O7,O8,O9,O37:O52)</f>
        <v>51</v>
      </c>
      <c r="P6" s="7">
        <f>SUM(P7,P8,P9,P37:P52)</f>
        <v>532</v>
      </c>
      <c r="Q6" s="8">
        <f>IF(P6&gt;$B6,999,IF($B6=0,0,P6/$B6*100))</f>
        <v>0.58730666902178119</v>
      </c>
      <c r="R6" s="7">
        <f>SUM(R7,R8,R9,R37:R52)</f>
        <v>542</v>
      </c>
      <c r="S6" s="7">
        <f>SUM(S7,S8,S9,S37:S52)</f>
        <v>2581</v>
      </c>
      <c r="T6" s="8">
        <f>IF(S6&gt;$B6,999,IF($B6=0,0,S6/$B6*100))</f>
        <v>2.8493205126789793</v>
      </c>
      <c r="U6" s="7">
        <f>SUM(U7,U8,U9,U37:U52)</f>
        <v>3151</v>
      </c>
      <c r="V6" s="21" t="s">
        <v>82</v>
      </c>
      <c r="W6" s="7">
        <f>SUM(W7,W8,W9,W37:W52)</f>
        <v>483</v>
      </c>
      <c r="X6" s="8">
        <f>IF(W6&gt;$B6,999,IF($B6=0,0,W6/$B6*100))</f>
        <v>0.53321263371714334</v>
      </c>
      <c r="Y6" s="7">
        <f>SUM(Y7,Y8,Y9,Y37:Y52)</f>
        <v>538</v>
      </c>
      <c r="Z6" s="7">
        <f>SUM(Z7,Z8,Z9,Z37:Z52)</f>
        <v>582</v>
      </c>
      <c r="AA6" s="8">
        <f>IF(Z6&gt;$B6,999,IF($B6=0,0,Z6/$B6*100))</f>
        <v>0.64250466423059516</v>
      </c>
      <c r="AB6" s="7">
        <f>SUM(AB7,AB8,AB9,AB37:AB52)</f>
        <v>745</v>
      </c>
      <c r="AC6" s="7">
        <f>SUM(AC7,AC8,AC9,AC37:AC52)</f>
        <v>97</v>
      </c>
      <c r="AD6" s="8">
        <f>IF(AC6&gt;$B6,999,IF($B6=0,0,AC6/$B6*100))</f>
        <v>0.10708411070509918</v>
      </c>
      <c r="AE6" s="7">
        <f>SUM(AE7,AE8,AE9,AE37:AE52)</f>
        <v>126</v>
      </c>
      <c r="AF6" s="7">
        <f>SUM(AF7,AF8,AF9,AF37:AF52)</f>
        <v>666</v>
      </c>
      <c r="AG6" s="8">
        <f>IF(AF6&gt;$B6,999,IF($B6=0,0,AF6/$B6*100))</f>
        <v>0.73523729618140266</v>
      </c>
      <c r="AH6" s="7">
        <f>SUM(AH7,AH8,AH9,AH37:AH52)</f>
        <v>751</v>
      </c>
      <c r="AI6" s="7">
        <f>SUM(AI7,AI8,AI9,AI37:AI52)</f>
        <v>2667</v>
      </c>
      <c r="AJ6" s="8">
        <f>IF(AI6&gt;$B6,999,IF($B6=0,0,AI6/$B6*100))</f>
        <v>2.9442610644381397</v>
      </c>
      <c r="AK6" s="7">
        <f>SUM(AK7,AK8,AK9,AK37:AK52)</f>
        <v>3067</v>
      </c>
      <c r="AL6" s="7">
        <f>SUM(AL7,AL8,AL9,AL37:AL52)</f>
        <v>807</v>
      </c>
      <c r="AM6" s="8">
        <f>IF(AL6&gt;$B6,999,IF($B6=0,0,AL6/$B6*100))</f>
        <v>0.89089564267025823</v>
      </c>
      <c r="AN6" s="7">
        <f>SUM(AN7,AN8,AN9,AN37:AN52)</f>
        <v>1101</v>
      </c>
      <c r="AO6" s="7">
        <f>SUM(AO7,AO8,AO9,AO37:AO52)</f>
        <v>117</v>
      </c>
      <c r="AP6" s="8">
        <f>IF(AO6&gt;$B6,999,IF($B6=0,0,AO6/$B6*100))</f>
        <v>0.12916330878862478</v>
      </c>
      <c r="AQ6" s="7">
        <f>SUM(AQ7,AQ8,AQ9,AQ37:AQ52)</f>
        <v>135</v>
      </c>
      <c r="AR6" s="21" t="s">
        <v>82</v>
      </c>
      <c r="AS6" s="7">
        <f>SUM(AS7,AS8,AS9,AS37:AS52)</f>
        <v>227</v>
      </c>
      <c r="AT6" s="8">
        <f>IF(AS6&gt;$B6,999,IF($B6=0,0,AS6/$B6*100))</f>
        <v>0.25059889824801562</v>
      </c>
      <c r="AU6" s="7">
        <f>SUM(AU7,AU8,AU9,AU37:AU52)</f>
        <v>245</v>
      </c>
      <c r="AV6" s="7">
        <f>SUM(AV7,AV8,AV9,AV37:AV52)</f>
        <v>2220</v>
      </c>
      <c r="AW6" s="8">
        <f>IF(AV6&gt;$B6,999,IF($B6=0,0,AV6/$B6*100))</f>
        <v>2.4507909872713425</v>
      </c>
      <c r="AX6" s="7">
        <f>SUM(AX7,AX8,AX9,AX37:AX52)</f>
        <v>2595</v>
      </c>
      <c r="AY6" s="7">
        <f>SUM(AY7,AY8,AY9,AY37:AY52)</f>
        <v>1095</v>
      </c>
      <c r="AZ6" s="8">
        <f>IF(AY6&gt;$B6,999,IF($B6=0,0,AY6/$B6*100))</f>
        <v>1.208836095073027</v>
      </c>
      <c r="BA6" s="7">
        <f>SUM(BA7,BA8,BA9,BA37:BA52)</f>
        <v>1133</v>
      </c>
      <c r="BB6" s="7">
        <f>SUM(BB7,BB8,BB9,BB37:BB52)</f>
        <v>3</v>
      </c>
      <c r="BC6" s="8">
        <f>IF(BB6&gt;$B6,999,IF($B6=0,0,BB6/$B6*100))</f>
        <v>3.3118797125288408E-3</v>
      </c>
      <c r="BD6" s="7">
        <f>SUM(BD7,BD8,BD9,BD37:BD52)</f>
        <v>3</v>
      </c>
      <c r="BE6" s="7">
        <f>SUM(BE7,BE8,BE9,BE37:BE52)</f>
        <v>65</v>
      </c>
      <c r="BF6" s="8">
        <f>IF(BE6&gt;$B6,999,IF($B6=0,0,BE6/$B6*100))</f>
        <v>7.1757393771458219E-2</v>
      </c>
      <c r="BG6" s="7">
        <f>SUM(BG7,BG8,BG9,BG37:BG52)</f>
        <v>66</v>
      </c>
      <c r="BH6" s="7">
        <f>SUM(BH7,BH8,BH9,BH37:BH52)</f>
        <v>118</v>
      </c>
      <c r="BI6" s="8">
        <f>IF(BH6&gt;$B6,999,IF($B6=0,0,BH6/$B6*100))</f>
        <v>0.13026726869280109</v>
      </c>
      <c r="BJ6" s="7">
        <f>SUM(BJ7,BJ8,BJ9,BJ37:BJ52)</f>
        <v>126</v>
      </c>
      <c r="BK6" s="7">
        <f>SUM(BK7,BK8,BK9,BK37:BK52)</f>
        <v>0</v>
      </c>
      <c r="BL6" s="8">
        <f>IF(BK6&gt;$B6,999,IF($B6=0,0,BK6/$B6*100))</f>
        <v>0</v>
      </c>
      <c r="BM6" s="7">
        <f>SUM(BM7,BM8,BM9,BM37:BM52)</f>
        <v>0</v>
      </c>
      <c r="BN6" s="21" t="s">
        <v>82</v>
      </c>
      <c r="BO6" s="7">
        <f>SUM(BO7,BO8,BO9,BO37:BO52)</f>
        <v>2</v>
      </c>
      <c r="BP6" s="8">
        <f>IF(BO6&gt;$B6,999,IF($B6=0,0,BO6/$B6*100))</f>
        <v>2.2079198083525607E-3</v>
      </c>
      <c r="BQ6" s="7">
        <f>SUM(BQ7,BQ8,BQ9,BQ37:BQ52)</f>
        <v>2</v>
      </c>
      <c r="BR6" s="7">
        <f>SUM(BR7,BR8,BR9,BR37:BR52)</f>
        <v>8</v>
      </c>
      <c r="BS6" s="8">
        <f>IF(BR6&gt;$B6,999,IF($B6=0,0,BR6/$B6*100))</f>
        <v>8.8316792334102428E-3</v>
      </c>
      <c r="BT6" s="7">
        <f>SUM(BT7,BT8,BT9,BT37:BT52)</f>
        <v>8</v>
      </c>
      <c r="BU6" s="7">
        <f>SUM(BU7,BU8,BU9,BU37:BU52)</f>
        <v>1828</v>
      </c>
      <c r="BV6" s="8">
        <f>IF(BU6&gt;$B6,999,IF($B6=0,0,BU6/$B6*100))</f>
        <v>2.0180387048342405</v>
      </c>
      <c r="BW6" s="7">
        <f>SUM(BW7,BW8,BW9,BW37:BW52)</f>
        <v>2000</v>
      </c>
      <c r="BX6" s="7">
        <f>SUM(BX7,BX8,BX9,BX37:BX52)</f>
        <v>1912</v>
      </c>
      <c r="BY6" s="8">
        <f>IF(BX6&gt;$B6,999,IF($B6=0,0,BX6/$B6*100))</f>
        <v>2.110771336785048</v>
      </c>
      <c r="BZ6" s="7">
        <f>SUM(BZ7,BZ8,BZ9,BZ37:BZ52)</f>
        <v>2294</v>
      </c>
      <c r="CA6" s="7">
        <f>SUM(CA7,CA8,CA9,CA37:CA52)</f>
        <v>38</v>
      </c>
      <c r="CB6" s="8">
        <f>IF(CA6&gt;$B6,999,IF($B6=0,0,CA6/$B6*100))</f>
        <v>4.1950476358698655E-2</v>
      </c>
      <c r="CC6" s="7">
        <f>SUM(CC7,CC8,CC9,CC37:CC52)</f>
        <v>38</v>
      </c>
      <c r="CD6" s="7">
        <f>SUM(CD7,CD8,CD9,CD37:CD52)</f>
        <v>7</v>
      </c>
      <c r="CE6" s="8">
        <f>IF(CD6&gt;$B6,999,IF($B6=0,0,CD6/$B6*100))</f>
        <v>7.7277193292339622E-3</v>
      </c>
      <c r="CF6" s="7">
        <f>SUM(CF7,CF8,CF9,CF37:CF52)</f>
        <v>10</v>
      </c>
      <c r="CG6" s="7">
        <f>SUM(CG7,CG8,CG9,CG37:CG52)</f>
        <v>131</v>
      </c>
      <c r="CH6" s="8">
        <f>IF(CG6&gt;$B6,999,IF($B6=0,0,CG6/$B6*100))</f>
        <v>0.14461874744709272</v>
      </c>
      <c r="CI6" s="7">
        <f>SUM(CI7,CI8,CI9,CI37:CI52)</f>
        <v>131</v>
      </c>
      <c r="CJ6" s="21" t="s">
        <v>82</v>
      </c>
      <c r="CK6" s="7">
        <f>SUM(CK7,CK8,CK9,CK37:CK52)</f>
        <v>25</v>
      </c>
      <c r="CL6" s="8">
        <f>IF(CK6&gt;$B6,999,IF($B6=0,0,CK6/$B6*100))</f>
        <v>2.7598997604407007E-2</v>
      </c>
      <c r="CM6" s="7">
        <f>SUM(CM7,CM8,CM9,CM37:CM52)</f>
        <v>25</v>
      </c>
      <c r="CN6" s="7">
        <f>SUM(CN7,CN8,CN9,CN37:CN52)</f>
        <v>3744</v>
      </c>
      <c r="CO6" s="8">
        <f>IF(CN6&gt;$B6,999,IF($B6=0,0,CN6/$B6*100))</f>
        <v>4.133225881235993</v>
      </c>
      <c r="CP6" s="7">
        <f>SUM(CP7,CP8,CP9,CP37:CP52)</f>
        <v>5723</v>
      </c>
      <c r="CQ6" s="7">
        <f>SUM(CQ7,CQ8,CQ9,CQ37:CQ52)</f>
        <v>11357</v>
      </c>
      <c r="CR6" s="8">
        <f>IF(CQ6&gt;$B6,999,IF($B6=0,0,CQ6/$B6*100))</f>
        <v>12.537672631730015</v>
      </c>
      <c r="CS6" s="7">
        <f>SUM(CS7,CS8,CS9,CS37:CS52)</f>
        <v>15340</v>
      </c>
      <c r="CT6" s="7">
        <f>SUM(CT7,CT8,CT9,CT37:CT52)</f>
        <v>11</v>
      </c>
      <c r="CU6" s="8">
        <f>IF(CT6&gt;$B6,999,IF($B6=0,0,CT6/$B6*100))</f>
        <v>1.2143558945939083E-2</v>
      </c>
      <c r="CV6" s="7">
        <f>SUM(CV7,CV8,CV9,CV37:CV52)</f>
        <v>11</v>
      </c>
      <c r="CW6" s="7">
        <f>SUM(CW7,CW8,CW9,CW37:CW52)</f>
        <v>0</v>
      </c>
      <c r="CX6" s="8">
        <f>IF(CW6&gt;$B6,999,IF($B6=0,0,CW6/$B6*100))</f>
        <v>0</v>
      </c>
      <c r="CY6" s="7">
        <f>SUM(CY7,CY8,CY9,CY37:CY52)</f>
        <v>0</v>
      </c>
      <c r="CZ6" s="7">
        <f>SUM(CZ7,CZ8,CZ9,CZ37:CZ52)</f>
        <v>0</v>
      </c>
      <c r="DA6" s="8">
        <f>IF(CZ6&gt;$B6,999,IF($B6=0,0,CZ6/$B6*100))</f>
        <v>0</v>
      </c>
      <c r="DB6" s="7">
        <f>SUM(DB7,DB8,DB9,DB37:DB52)</f>
        <v>0</v>
      </c>
      <c r="DC6" s="7">
        <f>SUM(DC7,DC8,DC9,DC37:DC52)</f>
        <v>5478</v>
      </c>
      <c r="DD6" s="8">
        <f>IF(DC6&gt;$B6,999,IF($B6=0,0,DC6/$B6*100))</f>
        <v>6.0474923550776634</v>
      </c>
      <c r="DE6" s="7">
        <f>SUM(DE7,DE8,DE9,DE37:DE52)</f>
        <v>7819</v>
      </c>
      <c r="DF6" s="21" t="s">
        <v>82</v>
      </c>
      <c r="DG6" s="7">
        <f>SUM(DG7,DG8,DG9,DG37:DG52)</f>
        <v>722</v>
      </c>
      <c r="DH6" s="8">
        <f>IF(DG6&gt;$B6,999,IF($B6=0,0,DG6/$B6*100))</f>
        <v>0.79705905081527439</v>
      </c>
      <c r="DI6" s="7">
        <f>SUM(DI7,DI8,DI9,DI37:DI52)</f>
        <v>735</v>
      </c>
      <c r="DJ6" s="7">
        <f>SUM(DJ7,DJ8,DJ9,DJ37:DJ52)</f>
        <v>732</v>
      </c>
      <c r="DK6" s="8">
        <f>IF(DJ6&gt;$B6,999,IF($B6=0,0,DJ6/$B6*100))</f>
        <v>0.80809864985703728</v>
      </c>
      <c r="DL6" s="7">
        <f>SUM(DL7,DL8,DL9,DL37:DL52)</f>
        <v>811</v>
      </c>
      <c r="DM6" s="7">
        <f>SUM(DM7,DM8,DM9,DM37:DM52)</f>
        <v>0</v>
      </c>
      <c r="DN6" s="8">
        <f>IF(DM6&gt;$B6,999,IF($B6=0,0,DM6/$B6*100))</f>
        <v>0</v>
      </c>
      <c r="DO6" s="7">
        <f>SUM(DO7,DO8,DO9,DO37:DO52)</f>
        <v>0</v>
      </c>
      <c r="DP6" s="7">
        <f>SUM(DP7,DP8,DP9,DP37:DP52)</f>
        <v>71</v>
      </c>
      <c r="DQ6" s="8">
        <f>IF(DP6&gt;$B6,999,IF($B6=0,0,DP6/$B6*100))</f>
        <v>7.8381153196515896E-2</v>
      </c>
      <c r="DR6" s="7">
        <f>SUM(DR7,DR8,DR9,DR37:DR52)</f>
        <v>75</v>
      </c>
      <c r="DS6" s="7">
        <f>SUM(DS7,DS8,DS9,DS37:DS52)</f>
        <v>1</v>
      </c>
      <c r="DT6" s="8">
        <f>IF(DS6&gt;$B6,999,IF($B6=0,0,DS6/$B6*100))</f>
        <v>1.1039599041762803E-3</v>
      </c>
      <c r="DU6" s="7">
        <f>SUM(DU7,DU8,DU9,DU37:DU52)</f>
        <v>1</v>
      </c>
      <c r="DV6" s="7">
        <f>SUM(DV7,DV8,DV9,DV37:DV52)</f>
        <v>234</v>
      </c>
      <c r="DW6" s="8">
        <f>IF(DV6&gt;$B6,999,IF($B6=0,0,DV6/$B6*100))</f>
        <v>0.25832661757724956</v>
      </c>
      <c r="DX6" s="7">
        <f>SUM(DX7,DX8,DX9,DX37:DX52)</f>
        <v>234</v>
      </c>
      <c r="DY6" s="7">
        <f>SUM(DY7,DY8,DY9,DY37:DY52)</f>
        <v>2</v>
      </c>
      <c r="DZ6" s="8">
        <f>IF(DY6&gt;$B6,999,IF($B6=0,0,DY6/$B6*100))</f>
        <v>2.2079198083525607E-3</v>
      </c>
      <c r="EA6" s="7">
        <f>SUM(EA7,EA8,EA9,EA37:EA52)</f>
        <v>2</v>
      </c>
      <c r="EB6" s="21" t="s">
        <v>82</v>
      </c>
      <c r="EC6" s="7">
        <f>SUM(EC7,EC8,EC9,EC37:EC52)</f>
        <v>3300</v>
      </c>
      <c r="ED6" s="8">
        <f>IF(EC6&gt;$B6,999,IF($B6=0,0,EC6/$B6*100))</f>
        <v>3.6430676837817249</v>
      </c>
      <c r="EE6" s="7">
        <f>SUM(EE7,EE8,EE9,EE37:EE52)</f>
        <v>3585</v>
      </c>
      <c r="EF6" s="7">
        <f>SUM(EF7,EF8,EF9,EF37:EF52)</f>
        <v>250</v>
      </c>
      <c r="EG6" s="8">
        <f>IF(EF6&gt;$B6,999,IF($B6=0,0,EF6/$B6*100))</f>
        <v>0.27598997604407011</v>
      </c>
      <c r="EH6" s="7">
        <f>SUM(EH7,EH8,EH9,EH37:EH52)</f>
        <v>261</v>
      </c>
      <c r="EI6" s="7">
        <f>SUM(EI7,EI8,EI9,EI37:EI52)</f>
        <v>265</v>
      </c>
      <c r="EJ6" s="8">
        <f>IF(EI6&gt;$B6,999,IF($B6=0,0,EI6/$B6*100))</f>
        <v>0.29254937460671426</v>
      </c>
      <c r="EK6" s="7">
        <f>SUM(EK7,EK8,EK9,EK37:EK52)</f>
        <v>361</v>
      </c>
      <c r="EL6" s="7">
        <f>SUM(EL7,EL8,EL9,EL37:EL52)</f>
        <v>22339</v>
      </c>
      <c r="EM6" s="8">
        <f>IF(EL6&gt;$B6,999,IF($B6=0,0,EL6/$B6*100))</f>
        <v>24.661360299393927</v>
      </c>
      <c r="EN6" s="7">
        <f>SUM(EN7,EN8,EN9,EN37:EN52)</f>
        <v>33824</v>
      </c>
      <c r="EO6" s="7">
        <f>SUM(EO7,EO8,EO9,EO37:EO52)</f>
        <v>214</v>
      </c>
      <c r="EP6" s="8">
        <f>IF(EO6&gt;$B6,999,IF($B6=0,0,EO6/$B6*100))</f>
        <v>0.23624741949372396</v>
      </c>
      <c r="EQ6" s="7">
        <f>SUM(EQ7,EQ8,EQ9,EQ37:EQ52)</f>
        <v>214</v>
      </c>
      <c r="ER6" s="7">
        <f>SUM(ER7,ER8,ER9,ER37:ER52)</f>
        <v>87</v>
      </c>
      <c r="ES6" s="8">
        <f>IF(ER6&gt;$B6,999,IF($B6=0,0,ER6/$B6*100))</f>
        <v>9.6044511663336385E-2</v>
      </c>
      <c r="ET6" s="7">
        <f>SUM(ET7,ET8,ET9,ET37:ET52)</f>
        <v>87</v>
      </c>
      <c r="EU6" s="21" t="s">
        <v>82</v>
      </c>
      <c r="EV6" s="7">
        <f>SUM(EV7,EV8,EV9,EV37:EV52)</f>
        <v>230</v>
      </c>
      <c r="EW6" s="8">
        <f>IF(EV6&gt;$B6,999,IF($B6=0,0,EV6/$B6*100))</f>
        <v>0.25391077796054445</v>
      </c>
      <c r="EX6" s="7">
        <f>SUM(EX7,EX8,EX9,EX37:EX52)</f>
        <v>230</v>
      </c>
      <c r="EY6" s="7">
        <f>SUM(EY7,EY8,EY9,EY37:EY52)</f>
        <v>559</v>
      </c>
      <c r="EZ6" s="8">
        <f>IF(EY6&gt;$B6,999,IF($B6=0,0,EY6/$B6*100))</f>
        <v>0.61711358643454073</v>
      </c>
      <c r="FA6" s="7">
        <f>SUM(FA7,FA8,FA9,FA37:FA52)</f>
        <v>1412</v>
      </c>
      <c r="FB6" s="7">
        <f>SUM(FB7,FB8,FB9,FB37:FB52)</f>
        <v>0</v>
      </c>
      <c r="FC6" s="8">
        <f>IF(FB6&gt;$B6,999,IF($B6=0,0,FB6/$B6*100))</f>
        <v>0</v>
      </c>
      <c r="FD6" s="7">
        <f>SUM(FD7,FD8,FD9,FD37:FD52)</f>
        <v>0</v>
      </c>
      <c r="FE6" s="7">
        <f>SUM(FE7,FE8,FE9,FE37:FE52)</f>
        <v>1</v>
      </c>
      <c r="FF6" s="8">
        <f>IF(FE6&gt;$B6,999,IF($B6=0,0,FE6/$B6*100))</f>
        <v>1.1039599041762803E-3</v>
      </c>
      <c r="FG6" s="7">
        <f>SUM(FG7,FG8,FG9,FG37:FG52)</f>
        <v>1</v>
      </c>
      <c r="FH6" s="7">
        <f>SUM(FH7,FH8,FH9,FH37:FH52)</f>
        <v>0</v>
      </c>
      <c r="FI6" s="8">
        <f>IF(FH6&gt;$B6,999,IF($B6=0,0,FH6/$B6*100))</f>
        <v>0</v>
      </c>
      <c r="FJ6" s="7">
        <f>SUM(FJ7,FJ8,FJ9,FJ37:FJ52)</f>
        <v>0</v>
      </c>
      <c r="FK6" s="21" t="s">
        <v>82</v>
      </c>
      <c r="FL6" s="7">
        <f>SUM(FL7,FL8,FL9,FL37:FL52)</f>
        <v>48</v>
      </c>
      <c r="FM6" s="8">
        <f>IF(FL6&gt;$B6,999,IF($B6=0,0,FL6/$B6*100))</f>
        <v>5.2990075400461453E-2</v>
      </c>
      <c r="FN6" s="7">
        <f>SUM(FN7,FN8,FN9,FN37:FN52)</f>
        <v>59</v>
      </c>
      <c r="FO6" s="7">
        <f>SUM(FO7,FO8,FO9,FO37:FO52)</f>
        <v>14021</v>
      </c>
      <c r="FP6" s="8">
        <f>IF(FO6&gt;$B6,999,IF($B6=0,0,FO6/$B6*100))</f>
        <v>15.478621816455625</v>
      </c>
      <c r="FQ6" s="7">
        <f>SUM(FQ7,FQ8,FQ9,FQ37:FQ52)</f>
        <v>17464</v>
      </c>
      <c r="FR6" s="7">
        <f>SUM(FR7,FR8,FR9,FR37:FR52)</f>
        <v>4</v>
      </c>
      <c r="FS6" s="8">
        <f>IF(FR6&gt;$B6,999,IF($B6=0,0,FR6/$B6*100))</f>
        <v>4.4158396167051214E-3</v>
      </c>
      <c r="FT6" s="7">
        <f>SUM(FT7,FT8,FT9,FT37:FT52)</f>
        <v>4</v>
      </c>
      <c r="FU6" s="7">
        <f>SUM(FU7,FU8,FU9,FU37:FU52)</f>
        <v>8492</v>
      </c>
      <c r="FV6" s="8">
        <f>IF(FU6&gt;$B6,999,IF($B6=0,0,FU6/$B6*100))</f>
        <v>9.3748275062649729</v>
      </c>
      <c r="FW6" s="7">
        <f>SUM(FW7,FW8,FW9,FW37:FW52)</f>
        <v>8498</v>
      </c>
      <c r="FX6" s="7">
        <f>SUM(FX7,FX8,FX9,FX37:FX52)</f>
        <v>142</v>
      </c>
      <c r="FY6" s="8">
        <f>IF(FX6&gt;$B6,999,IF($B6=0,0,FX6/$B6*100))</f>
        <v>0.15676230639303179</v>
      </c>
      <c r="FZ6" s="7">
        <f>SUM(FZ7,FZ8,FZ9,FZ37:FZ52)</f>
        <v>142</v>
      </c>
    </row>
    <row r="7" spans="1:241" ht="14.25" customHeight="1">
      <c r="A7" s="21" t="s">
        <v>286</v>
      </c>
      <c r="B7" s="7">
        <v>313</v>
      </c>
      <c r="C7" s="7">
        <v>603</v>
      </c>
      <c r="D7" s="7">
        <v>54</v>
      </c>
      <c r="E7" s="8">
        <v>17.25</v>
      </c>
      <c r="F7" s="7">
        <v>80</v>
      </c>
      <c r="G7" s="7">
        <v>5</v>
      </c>
      <c r="H7" s="8">
        <v>1.6</v>
      </c>
      <c r="I7" s="7">
        <v>5</v>
      </c>
      <c r="J7" s="7">
        <v>0</v>
      </c>
      <c r="K7" s="8">
        <v>0</v>
      </c>
      <c r="L7" s="7">
        <v>0</v>
      </c>
      <c r="M7" s="7">
        <v>0</v>
      </c>
      <c r="N7" s="8">
        <v>0</v>
      </c>
      <c r="O7" s="7">
        <v>0</v>
      </c>
      <c r="P7" s="7">
        <v>4</v>
      </c>
      <c r="Q7" s="8">
        <v>1.28</v>
      </c>
      <c r="R7" s="7">
        <v>4</v>
      </c>
      <c r="S7" s="7">
        <v>2</v>
      </c>
      <c r="T7" s="8">
        <v>0.64</v>
      </c>
      <c r="U7" s="7">
        <v>2</v>
      </c>
      <c r="V7" s="21" t="s">
        <v>286</v>
      </c>
      <c r="W7" s="7">
        <v>1</v>
      </c>
      <c r="X7" s="8">
        <v>0.32</v>
      </c>
      <c r="Y7" s="7">
        <v>1</v>
      </c>
      <c r="Z7" s="7">
        <v>1</v>
      </c>
      <c r="AA7" s="8">
        <v>0.32</v>
      </c>
      <c r="AB7" s="7">
        <v>1</v>
      </c>
      <c r="AC7" s="7">
        <v>0</v>
      </c>
      <c r="AD7" s="8">
        <v>0</v>
      </c>
      <c r="AE7" s="7">
        <v>0</v>
      </c>
      <c r="AF7" s="7">
        <v>7</v>
      </c>
      <c r="AG7" s="8">
        <v>2.2400000000000002</v>
      </c>
      <c r="AH7" s="7">
        <v>7</v>
      </c>
      <c r="AI7" s="7">
        <v>7</v>
      </c>
      <c r="AJ7" s="8">
        <v>2.2400000000000002</v>
      </c>
      <c r="AK7" s="7">
        <v>9</v>
      </c>
      <c r="AL7" s="7">
        <v>0</v>
      </c>
      <c r="AM7" s="8">
        <v>0</v>
      </c>
      <c r="AN7" s="7">
        <v>0</v>
      </c>
      <c r="AO7" s="7">
        <v>0</v>
      </c>
      <c r="AP7" s="8">
        <v>0</v>
      </c>
      <c r="AQ7" s="7">
        <v>0</v>
      </c>
      <c r="AR7" s="21" t="s">
        <v>286</v>
      </c>
      <c r="AS7" s="7">
        <v>0</v>
      </c>
      <c r="AT7" s="8">
        <v>0</v>
      </c>
      <c r="AU7" s="7">
        <v>0</v>
      </c>
      <c r="AV7" s="7">
        <v>7</v>
      </c>
      <c r="AW7" s="8">
        <v>2.2400000000000002</v>
      </c>
      <c r="AX7" s="7">
        <v>9</v>
      </c>
      <c r="AY7" s="7">
        <v>3</v>
      </c>
      <c r="AZ7" s="8">
        <v>0.96</v>
      </c>
      <c r="BA7" s="7">
        <v>3</v>
      </c>
      <c r="BB7" s="7">
        <v>0</v>
      </c>
      <c r="BC7" s="8">
        <v>0</v>
      </c>
      <c r="BD7" s="7">
        <v>0</v>
      </c>
      <c r="BE7" s="7">
        <v>1</v>
      </c>
      <c r="BF7" s="8">
        <v>0.32</v>
      </c>
      <c r="BG7" s="7">
        <v>1</v>
      </c>
      <c r="BH7" s="7">
        <v>0</v>
      </c>
      <c r="BI7" s="8">
        <v>0</v>
      </c>
      <c r="BJ7" s="7">
        <v>0</v>
      </c>
      <c r="BK7" s="7">
        <v>0</v>
      </c>
      <c r="BL7" s="8">
        <v>0</v>
      </c>
      <c r="BM7" s="7">
        <v>0</v>
      </c>
      <c r="BN7" s="21" t="s">
        <v>286</v>
      </c>
      <c r="BO7" s="7">
        <v>0</v>
      </c>
      <c r="BP7" s="8">
        <v>0</v>
      </c>
      <c r="BQ7" s="7">
        <v>0</v>
      </c>
      <c r="BR7" s="7">
        <v>0</v>
      </c>
      <c r="BS7" s="8">
        <v>0</v>
      </c>
      <c r="BT7" s="7">
        <v>0</v>
      </c>
      <c r="BU7" s="7">
        <v>4</v>
      </c>
      <c r="BV7" s="8">
        <v>1.28</v>
      </c>
      <c r="BW7" s="7">
        <v>4</v>
      </c>
      <c r="BX7" s="7">
        <v>8</v>
      </c>
      <c r="BY7" s="8">
        <v>2.56</v>
      </c>
      <c r="BZ7" s="7">
        <v>8</v>
      </c>
      <c r="CA7" s="7">
        <v>0</v>
      </c>
      <c r="CB7" s="8">
        <v>0</v>
      </c>
      <c r="CC7" s="7">
        <v>0</v>
      </c>
      <c r="CD7" s="7">
        <v>0</v>
      </c>
      <c r="CE7" s="8">
        <v>0</v>
      </c>
      <c r="CF7" s="7">
        <v>0</v>
      </c>
      <c r="CG7" s="7">
        <v>0</v>
      </c>
      <c r="CH7" s="8">
        <v>0</v>
      </c>
      <c r="CI7" s="7">
        <v>0</v>
      </c>
      <c r="CJ7" s="21" t="s">
        <v>286</v>
      </c>
      <c r="CK7" s="7">
        <v>0</v>
      </c>
      <c r="CL7" s="8">
        <v>0</v>
      </c>
      <c r="CM7" s="7">
        <v>0</v>
      </c>
      <c r="CN7" s="7">
        <v>5</v>
      </c>
      <c r="CO7" s="8">
        <v>1.6</v>
      </c>
      <c r="CP7" s="7">
        <v>12</v>
      </c>
      <c r="CQ7" s="7">
        <v>12</v>
      </c>
      <c r="CR7" s="8">
        <v>3.83</v>
      </c>
      <c r="CS7" s="7">
        <v>14</v>
      </c>
      <c r="CT7" s="7">
        <v>0</v>
      </c>
      <c r="CU7" s="8">
        <v>0</v>
      </c>
      <c r="CV7" s="7">
        <v>0</v>
      </c>
      <c r="CW7" s="7">
        <v>0</v>
      </c>
      <c r="CX7" s="8">
        <v>0</v>
      </c>
      <c r="CY7" s="7">
        <v>0</v>
      </c>
      <c r="CZ7" s="7">
        <v>0</v>
      </c>
      <c r="DA7" s="8">
        <v>0</v>
      </c>
      <c r="DB7" s="7">
        <v>0</v>
      </c>
      <c r="DC7" s="7">
        <v>13</v>
      </c>
      <c r="DD7" s="8">
        <v>4.1500000000000004</v>
      </c>
      <c r="DE7" s="7">
        <v>20</v>
      </c>
      <c r="DF7" s="21" t="s">
        <v>286</v>
      </c>
      <c r="DG7" s="7">
        <v>0</v>
      </c>
      <c r="DH7" s="8">
        <v>0</v>
      </c>
      <c r="DI7" s="7">
        <v>0</v>
      </c>
      <c r="DJ7" s="7">
        <v>0</v>
      </c>
      <c r="DK7" s="8">
        <v>0</v>
      </c>
      <c r="DL7" s="7">
        <v>0</v>
      </c>
      <c r="DM7" s="7">
        <v>0</v>
      </c>
      <c r="DN7" s="8">
        <v>0</v>
      </c>
      <c r="DO7" s="7">
        <v>0</v>
      </c>
      <c r="DP7" s="7">
        <v>0</v>
      </c>
      <c r="DQ7" s="8">
        <v>0</v>
      </c>
      <c r="DR7" s="7">
        <v>0</v>
      </c>
      <c r="DS7" s="7">
        <v>0</v>
      </c>
      <c r="DT7" s="8">
        <v>0</v>
      </c>
      <c r="DU7" s="7">
        <v>0</v>
      </c>
      <c r="DV7" s="7">
        <v>1</v>
      </c>
      <c r="DW7" s="8">
        <v>0.32</v>
      </c>
      <c r="DX7" s="7">
        <v>1</v>
      </c>
      <c r="DY7" s="7">
        <v>0</v>
      </c>
      <c r="DZ7" s="8">
        <v>0</v>
      </c>
      <c r="EA7" s="7">
        <v>0</v>
      </c>
      <c r="EB7" s="21" t="s">
        <v>286</v>
      </c>
      <c r="EC7" s="7">
        <v>20</v>
      </c>
      <c r="ED7" s="8">
        <v>6.39</v>
      </c>
      <c r="EE7" s="7">
        <v>23</v>
      </c>
      <c r="EF7" s="7">
        <v>0</v>
      </c>
      <c r="EG7" s="8">
        <v>0</v>
      </c>
      <c r="EH7" s="7">
        <v>0</v>
      </c>
      <c r="EI7" s="7">
        <v>0</v>
      </c>
      <c r="EJ7" s="8">
        <v>0</v>
      </c>
      <c r="EK7" s="7">
        <v>0</v>
      </c>
      <c r="EL7" s="7">
        <v>123</v>
      </c>
      <c r="EM7" s="8">
        <v>39.299999999999997</v>
      </c>
      <c r="EN7" s="7">
        <v>193</v>
      </c>
      <c r="EO7" s="7">
        <v>0</v>
      </c>
      <c r="EP7" s="8">
        <v>0</v>
      </c>
      <c r="EQ7" s="7">
        <v>0</v>
      </c>
      <c r="ER7" s="7">
        <v>0</v>
      </c>
      <c r="ES7" s="8">
        <v>0</v>
      </c>
      <c r="ET7" s="7">
        <v>0</v>
      </c>
      <c r="EU7" s="21" t="s">
        <v>286</v>
      </c>
      <c r="EV7" s="7">
        <v>4</v>
      </c>
      <c r="EW7" s="8">
        <v>1.28</v>
      </c>
      <c r="EX7" s="7">
        <v>4</v>
      </c>
      <c r="EY7" s="7">
        <v>1</v>
      </c>
      <c r="EZ7" s="8">
        <v>0.32</v>
      </c>
      <c r="FA7" s="7">
        <v>4</v>
      </c>
      <c r="FB7" s="7">
        <v>0</v>
      </c>
      <c r="FC7" s="8">
        <v>0</v>
      </c>
      <c r="FD7" s="7">
        <v>0</v>
      </c>
      <c r="FE7" s="7">
        <v>0</v>
      </c>
      <c r="FF7" s="8">
        <v>0</v>
      </c>
      <c r="FG7" s="7">
        <v>0</v>
      </c>
      <c r="FH7" s="7">
        <v>0</v>
      </c>
      <c r="FI7" s="8">
        <v>0</v>
      </c>
      <c r="FJ7" s="7">
        <v>0</v>
      </c>
      <c r="FK7" s="21" t="s">
        <v>286</v>
      </c>
      <c r="FL7" s="7">
        <v>0</v>
      </c>
      <c r="FM7" s="8">
        <v>0</v>
      </c>
      <c r="FN7" s="7">
        <v>0</v>
      </c>
      <c r="FO7" s="7">
        <v>109</v>
      </c>
      <c r="FP7" s="8">
        <v>34.82</v>
      </c>
      <c r="FQ7" s="7">
        <v>159</v>
      </c>
      <c r="FR7" s="7">
        <v>0</v>
      </c>
      <c r="FS7" s="8">
        <v>0</v>
      </c>
      <c r="FT7" s="7">
        <v>0</v>
      </c>
      <c r="FU7" s="7">
        <v>119</v>
      </c>
      <c r="FV7" s="8">
        <v>38.020000000000003</v>
      </c>
      <c r="FW7" s="7">
        <v>119</v>
      </c>
      <c r="FX7" s="7">
        <v>0</v>
      </c>
      <c r="FY7" s="8">
        <v>0</v>
      </c>
      <c r="FZ7" s="7">
        <v>0</v>
      </c>
    </row>
    <row r="8" spans="1:241" ht="11.25" customHeight="1">
      <c r="A8" s="21" t="s">
        <v>34</v>
      </c>
      <c r="B8" s="7">
        <v>62</v>
      </c>
      <c r="C8" s="7">
        <v>99</v>
      </c>
      <c r="D8" s="7">
        <v>22</v>
      </c>
      <c r="E8" s="8">
        <v>35.479999999999997</v>
      </c>
      <c r="F8" s="7">
        <v>36</v>
      </c>
      <c r="G8" s="7">
        <v>0</v>
      </c>
      <c r="H8" s="8">
        <v>0</v>
      </c>
      <c r="I8" s="7">
        <v>0</v>
      </c>
      <c r="J8" s="7">
        <v>0</v>
      </c>
      <c r="K8" s="8">
        <v>0</v>
      </c>
      <c r="L8" s="7">
        <v>0</v>
      </c>
      <c r="M8" s="7">
        <v>0</v>
      </c>
      <c r="N8" s="8">
        <v>0</v>
      </c>
      <c r="O8" s="7">
        <v>0</v>
      </c>
      <c r="P8" s="7">
        <v>0</v>
      </c>
      <c r="Q8" s="8">
        <v>0</v>
      </c>
      <c r="R8" s="7">
        <v>0</v>
      </c>
      <c r="S8" s="7">
        <v>2</v>
      </c>
      <c r="T8" s="8">
        <v>3.23</v>
      </c>
      <c r="U8" s="7">
        <v>2</v>
      </c>
      <c r="V8" s="21" t="s">
        <v>34</v>
      </c>
      <c r="W8" s="7">
        <v>2</v>
      </c>
      <c r="X8" s="8">
        <v>3.23</v>
      </c>
      <c r="Y8" s="7">
        <v>2</v>
      </c>
      <c r="Z8" s="7">
        <v>0</v>
      </c>
      <c r="AA8" s="8">
        <v>0</v>
      </c>
      <c r="AB8" s="7">
        <v>0</v>
      </c>
      <c r="AC8" s="7">
        <v>0</v>
      </c>
      <c r="AD8" s="8">
        <v>0</v>
      </c>
      <c r="AE8" s="7">
        <v>0</v>
      </c>
      <c r="AF8" s="7">
        <v>0</v>
      </c>
      <c r="AG8" s="8">
        <v>0</v>
      </c>
      <c r="AH8" s="7">
        <v>0</v>
      </c>
      <c r="AI8" s="7">
        <v>1</v>
      </c>
      <c r="AJ8" s="8">
        <v>1.61</v>
      </c>
      <c r="AK8" s="7">
        <v>1</v>
      </c>
      <c r="AL8" s="7">
        <v>0</v>
      </c>
      <c r="AM8" s="8">
        <v>0</v>
      </c>
      <c r="AN8" s="7">
        <v>0</v>
      </c>
      <c r="AO8" s="7">
        <v>0</v>
      </c>
      <c r="AP8" s="8">
        <v>0</v>
      </c>
      <c r="AQ8" s="7">
        <v>0</v>
      </c>
      <c r="AR8" s="21" t="s">
        <v>34</v>
      </c>
      <c r="AS8" s="7">
        <v>0</v>
      </c>
      <c r="AT8" s="8">
        <v>0</v>
      </c>
      <c r="AU8" s="7">
        <v>0</v>
      </c>
      <c r="AV8" s="7">
        <v>2</v>
      </c>
      <c r="AW8" s="8">
        <v>3.23</v>
      </c>
      <c r="AX8" s="7">
        <v>4</v>
      </c>
      <c r="AY8" s="7">
        <v>1</v>
      </c>
      <c r="AZ8" s="8">
        <v>1.61</v>
      </c>
      <c r="BA8" s="7">
        <v>1</v>
      </c>
      <c r="BB8" s="7">
        <v>0</v>
      </c>
      <c r="BC8" s="8">
        <v>0</v>
      </c>
      <c r="BD8" s="7">
        <v>0</v>
      </c>
      <c r="BE8" s="7">
        <v>0</v>
      </c>
      <c r="BF8" s="8">
        <v>0</v>
      </c>
      <c r="BG8" s="7">
        <v>0</v>
      </c>
      <c r="BH8" s="7">
        <v>0</v>
      </c>
      <c r="BI8" s="8">
        <v>0</v>
      </c>
      <c r="BJ8" s="7">
        <v>0</v>
      </c>
      <c r="BK8" s="7">
        <v>0</v>
      </c>
      <c r="BL8" s="8">
        <v>0</v>
      </c>
      <c r="BM8" s="7">
        <v>0</v>
      </c>
      <c r="BN8" s="21" t="s">
        <v>34</v>
      </c>
      <c r="BO8" s="7">
        <v>0</v>
      </c>
      <c r="BP8" s="8">
        <v>0</v>
      </c>
      <c r="BQ8" s="7">
        <v>0</v>
      </c>
      <c r="BR8" s="7">
        <v>0</v>
      </c>
      <c r="BS8" s="8">
        <v>0</v>
      </c>
      <c r="BT8" s="7">
        <v>0</v>
      </c>
      <c r="BU8" s="7">
        <v>3</v>
      </c>
      <c r="BV8" s="8">
        <v>4.84</v>
      </c>
      <c r="BW8" s="7">
        <v>3</v>
      </c>
      <c r="BX8" s="7">
        <v>0</v>
      </c>
      <c r="BY8" s="8">
        <v>0</v>
      </c>
      <c r="BZ8" s="7">
        <v>0</v>
      </c>
      <c r="CA8" s="7">
        <v>0</v>
      </c>
      <c r="CB8" s="8">
        <v>0</v>
      </c>
      <c r="CC8" s="7">
        <v>0</v>
      </c>
      <c r="CD8" s="7">
        <v>0</v>
      </c>
      <c r="CE8" s="8">
        <v>0</v>
      </c>
      <c r="CF8" s="7">
        <v>0</v>
      </c>
      <c r="CG8" s="7">
        <v>0</v>
      </c>
      <c r="CH8" s="8">
        <v>0</v>
      </c>
      <c r="CI8" s="7">
        <v>0</v>
      </c>
      <c r="CJ8" s="21" t="s">
        <v>34</v>
      </c>
      <c r="CK8" s="7">
        <v>0</v>
      </c>
      <c r="CL8" s="8">
        <v>0</v>
      </c>
      <c r="CM8" s="7">
        <v>0</v>
      </c>
      <c r="CN8" s="7">
        <v>4</v>
      </c>
      <c r="CO8" s="8">
        <v>6.45</v>
      </c>
      <c r="CP8" s="7">
        <v>6</v>
      </c>
      <c r="CQ8" s="7">
        <v>14</v>
      </c>
      <c r="CR8" s="8">
        <v>22.58</v>
      </c>
      <c r="CS8" s="7">
        <v>17</v>
      </c>
      <c r="CT8" s="7">
        <v>0</v>
      </c>
      <c r="CU8" s="8">
        <v>0</v>
      </c>
      <c r="CV8" s="7">
        <v>0</v>
      </c>
      <c r="CW8" s="7">
        <v>0</v>
      </c>
      <c r="CX8" s="8">
        <v>0</v>
      </c>
      <c r="CY8" s="7">
        <v>0</v>
      </c>
      <c r="CZ8" s="7">
        <v>0</v>
      </c>
      <c r="DA8" s="8">
        <v>0</v>
      </c>
      <c r="DB8" s="7">
        <v>0</v>
      </c>
      <c r="DC8" s="7">
        <v>5</v>
      </c>
      <c r="DD8" s="8">
        <v>8.06</v>
      </c>
      <c r="DE8" s="7">
        <v>8</v>
      </c>
      <c r="DF8" s="21" t="s">
        <v>34</v>
      </c>
      <c r="DG8" s="7">
        <v>0</v>
      </c>
      <c r="DH8" s="8">
        <v>0</v>
      </c>
      <c r="DI8" s="7">
        <v>0</v>
      </c>
      <c r="DJ8" s="7">
        <v>0</v>
      </c>
      <c r="DK8" s="8">
        <v>0</v>
      </c>
      <c r="DL8" s="7">
        <v>0</v>
      </c>
      <c r="DM8" s="7">
        <v>0</v>
      </c>
      <c r="DN8" s="8">
        <v>0</v>
      </c>
      <c r="DO8" s="7">
        <v>0</v>
      </c>
      <c r="DP8" s="7">
        <v>0</v>
      </c>
      <c r="DQ8" s="8">
        <v>0</v>
      </c>
      <c r="DR8" s="7">
        <v>0</v>
      </c>
      <c r="DS8" s="7">
        <v>0</v>
      </c>
      <c r="DT8" s="8">
        <v>0</v>
      </c>
      <c r="DU8" s="7">
        <v>0</v>
      </c>
      <c r="DV8" s="7">
        <v>0</v>
      </c>
      <c r="DW8" s="8">
        <v>0</v>
      </c>
      <c r="DX8" s="7">
        <v>0</v>
      </c>
      <c r="DY8" s="7">
        <v>0</v>
      </c>
      <c r="DZ8" s="8">
        <v>0</v>
      </c>
      <c r="EA8" s="7">
        <v>0</v>
      </c>
      <c r="EB8" s="21" t="s">
        <v>34</v>
      </c>
      <c r="EC8" s="7">
        <v>5</v>
      </c>
      <c r="ED8" s="8">
        <v>8.06</v>
      </c>
      <c r="EE8" s="7">
        <v>6</v>
      </c>
      <c r="EF8" s="7">
        <v>0</v>
      </c>
      <c r="EG8" s="8">
        <v>0</v>
      </c>
      <c r="EH8" s="7">
        <v>0</v>
      </c>
      <c r="EI8" s="7">
        <v>0</v>
      </c>
      <c r="EJ8" s="8">
        <v>0</v>
      </c>
      <c r="EK8" s="7">
        <v>0</v>
      </c>
      <c r="EL8" s="7">
        <v>14</v>
      </c>
      <c r="EM8" s="8">
        <v>22.58</v>
      </c>
      <c r="EN8" s="7">
        <v>22</v>
      </c>
      <c r="EO8" s="7">
        <v>0</v>
      </c>
      <c r="EP8" s="8">
        <v>0</v>
      </c>
      <c r="EQ8" s="7">
        <v>0</v>
      </c>
      <c r="ER8" s="7">
        <v>0</v>
      </c>
      <c r="ES8" s="8">
        <v>0</v>
      </c>
      <c r="ET8" s="7">
        <v>0</v>
      </c>
      <c r="EU8" s="21" t="s">
        <v>34</v>
      </c>
      <c r="EV8" s="7">
        <v>0</v>
      </c>
      <c r="EW8" s="8">
        <v>0</v>
      </c>
      <c r="EX8" s="7">
        <v>0</v>
      </c>
      <c r="EY8" s="7">
        <v>0</v>
      </c>
      <c r="EZ8" s="8">
        <v>0</v>
      </c>
      <c r="FA8" s="7">
        <v>0</v>
      </c>
      <c r="FB8" s="7">
        <v>0</v>
      </c>
      <c r="FC8" s="8">
        <v>0</v>
      </c>
      <c r="FD8" s="7">
        <v>0</v>
      </c>
      <c r="FE8" s="7">
        <v>0</v>
      </c>
      <c r="FF8" s="8">
        <v>0</v>
      </c>
      <c r="FG8" s="7">
        <v>0</v>
      </c>
      <c r="FH8" s="7">
        <v>0</v>
      </c>
      <c r="FI8" s="8">
        <v>0</v>
      </c>
      <c r="FJ8" s="7">
        <v>0</v>
      </c>
      <c r="FK8" s="21" t="s">
        <v>34</v>
      </c>
      <c r="FL8" s="7">
        <v>0</v>
      </c>
      <c r="FM8" s="8">
        <v>0</v>
      </c>
      <c r="FN8" s="7">
        <v>0</v>
      </c>
      <c r="FO8" s="7">
        <v>15</v>
      </c>
      <c r="FP8" s="8">
        <v>24.19</v>
      </c>
      <c r="FQ8" s="7">
        <v>20</v>
      </c>
      <c r="FR8" s="7">
        <v>0</v>
      </c>
      <c r="FS8" s="8">
        <v>0</v>
      </c>
      <c r="FT8" s="7">
        <v>0</v>
      </c>
      <c r="FU8" s="7">
        <v>7</v>
      </c>
      <c r="FV8" s="8">
        <v>11.29</v>
      </c>
      <c r="FW8" s="7">
        <v>7</v>
      </c>
      <c r="FX8" s="7">
        <v>0</v>
      </c>
      <c r="FY8" s="8">
        <v>0</v>
      </c>
      <c r="FZ8" s="7">
        <v>0</v>
      </c>
    </row>
    <row r="9" spans="1:241" ht="14.25" customHeight="1">
      <c r="A9" s="21" t="s">
        <v>100</v>
      </c>
      <c r="B9" s="7">
        <f>SUM(B10:B36)</f>
        <v>34135</v>
      </c>
      <c r="C9" s="7">
        <f>SUM(C10:C36)</f>
        <v>52010</v>
      </c>
      <c r="D9" s="7">
        <f>SUM(D10:D36)</f>
        <v>7816</v>
      </c>
      <c r="E9" s="8">
        <f t="shared" ref="E9" si="0">IF(D9&gt;$B9,999,IF($B9=0,0,D9/$B9*100))</f>
        <v>22.897319466822911</v>
      </c>
      <c r="F9" s="7">
        <f>SUM(F10:F36)</f>
        <v>16869</v>
      </c>
      <c r="G9" s="7">
        <f>SUM(G10:G36)</f>
        <v>1690</v>
      </c>
      <c r="H9" s="8">
        <f t="shared" ref="H9" si="1">IF(G9&gt;$B9,999,IF($B9=0,0,G9/$B9*100))</f>
        <v>4.9509301303647284</v>
      </c>
      <c r="I9" s="7">
        <f>SUM(I10:I36)</f>
        <v>1881</v>
      </c>
      <c r="J9" s="7">
        <f>SUM(J10:J36)</f>
        <v>453</v>
      </c>
      <c r="K9" s="8">
        <f t="shared" ref="K9" si="2">IF(J9&gt;$B9,999,IF($B9=0,0,J9/$B9*100))</f>
        <v>1.3270836384942142</v>
      </c>
      <c r="L9" s="7">
        <f>SUM(L10:L36)</f>
        <v>463</v>
      </c>
      <c r="M9" s="7">
        <f>SUM(M10:M36)</f>
        <v>32</v>
      </c>
      <c r="N9" s="8">
        <f t="shared" ref="N9" si="3">IF(M9&gt;$B9,999,IF($B9=0,0,M9/$B9*100))</f>
        <v>9.3745422586787752E-2</v>
      </c>
      <c r="O9" s="7">
        <f>SUM(O10:O36)</f>
        <v>47</v>
      </c>
      <c r="P9" s="7">
        <f>SUM(P10:P36)</f>
        <v>426</v>
      </c>
      <c r="Q9" s="8">
        <f t="shared" ref="Q9" si="4">IF(P9&gt;$B9,999,IF($B9=0,0,P9/$B9*100))</f>
        <v>1.2479859381866121</v>
      </c>
      <c r="R9" s="7">
        <f>SUM(R10:R36)</f>
        <v>435</v>
      </c>
      <c r="S9" s="7">
        <f>SUM(S10:S36)</f>
        <v>1622</v>
      </c>
      <c r="T9" s="8">
        <f t="shared" ref="T9" si="5">IF(S9&gt;$B9,999,IF($B9=0,0,S9/$B9*100))</f>
        <v>4.7517211073678043</v>
      </c>
      <c r="U9" s="7">
        <f>SUM(U10:U36)</f>
        <v>2012</v>
      </c>
      <c r="V9" s="21" t="s">
        <v>100</v>
      </c>
      <c r="W9" s="7">
        <f>SUM(W10:W36)</f>
        <v>304</v>
      </c>
      <c r="X9" s="8">
        <f t="shared" ref="X9" si="6">IF(W9&gt;$B9,999,IF($B9=0,0,W9/$B9*100))</f>
        <v>0.89058151457448376</v>
      </c>
      <c r="Y9" s="7">
        <f>SUM(Y10:Y36)</f>
        <v>334</v>
      </c>
      <c r="Z9" s="7">
        <f>SUM(Z10:Z36)</f>
        <v>102</v>
      </c>
      <c r="AA9" s="8">
        <f t="shared" ref="AA9" si="7">IF(Z9&gt;$B9,999,IF($B9=0,0,Z9/$B9*100))</f>
        <v>0.29881353449538595</v>
      </c>
      <c r="AB9" s="7">
        <f>SUM(AB10:AB36)</f>
        <v>106</v>
      </c>
      <c r="AC9" s="7">
        <f>SUM(AC10:AC36)</f>
        <v>51</v>
      </c>
      <c r="AD9" s="8">
        <f t="shared" ref="AD9" si="8">IF(AC9&gt;$B9,999,IF($B9=0,0,AC9/$B9*100))</f>
        <v>0.14940676724769297</v>
      </c>
      <c r="AE9" s="7">
        <f>SUM(AE10:AE36)</f>
        <v>64</v>
      </c>
      <c r="AF9" s="7">
        <f>SUM(AF10:AF36)</f>
        <v>377</v>
      </c>
      <c r="AG9" s="8">
        <f t="shared" ref="AG9" si="9">IF(AF9&gt;$B9,999,IF($B9=0,0,AF9/$B9*100))</f>
        <v>1.1044382598505933</v>
      </c>
      <c r="AH9" s="7">
        <f>SUM(AH10:AH36)</f>
        <v>436</v>
      </c>
      <c r="AI9" s="7">
        <f>SUM(AI10:AI36)</f>
        <v>844</v>
      </c>
      <c r="AJ9" s="8">
        <f t="shared" ref="AJ9" si="10">IF(AI9&gt;$B9,999,IF($B9=0,0,AI9/$B9*100))</f>
        <v>2.4725355207265274</v>
      </c>
      <c r="AK9" s="7">
        <f>SUM(AK10:AK36)</f>
        <v>978</v>
      </c>
      <c r="AL9" s="7">
        <f>SUM(AL10:AL36)</f>
        <v>13</v>
      </c>
      <c r="AM9" s="8">
        <f t="shared" ref="AM9" si="11">IF(AL9&gt;$B9,999,IF($B9=0,0,AL9/$B9*100))</f>
        <v>3.8084077925882524E-2</v>
      </c>
      <c r="AN9" s="7">
        <f>SUM(AN10:AN36)</f>
        <v>17</v>
      </c>
      <c r="AO9" s="7">
        <f>SUM(AO10:AO36)</f>
        <v>2</v>
      </c>
      <c r="AP9" s="8">
        <f t="shared" ref="AP9" si="12">IF(AO9&gt;$B9,999,IF($B9=0,0,AO9/$B9*100))</f>
        <v>5.8590889116742345E-3</v>
      </c>
      <c r="AQ9" s="7">
        <f>SUM(AQ10:AQ36)</f>
        <v>2</v>
      </c>
      <c r="AR9" s="21" t="s">
        <v>100</v>
      </c>
      <c r="AS9" s="7">
        <f>SUM(AS10:AS36)</f>
        <v>0</v>
      </c>
      <c r="AT9" s="8">
        <f t="shared" ref="AT9" si="13">IF(AS9&gt;$B9,999,IF($B9=0,0,AS9/$B9*100))</f>
        <v>0</v>
      </c>
      <c r="AU9" s="7">
        <f>SUM(AU10:AU36)</f>
        <v>0</v>
      </c>
      <c r="AV9" s="7">
        <f>SUM(AV10:AV36)</f>
        <v>1194</v>
      </c>
      <c r="AW9" s="8">
        <f t="shared" ref="AW9" si="14">IF(AV9&gt;$B9,999,IF($B9=0,0,AV9/$B9*100))</f>
        <v>3.4978760802695179</v>
      </c>
      <c r="AX9" s="7">
        <f>SUM(AX10:AX36)</f>
        <v>1436</v>
      </c>
      <c r="AY9" s="7">
        <f>SUM(AY10:AY36)</f>
        <v>375</v>
      </c>
      <c r="AZ9" s="8">
        <f t="shared" ref="AZ9" si="15">IF(AY9&gt;$B9,999,IF($B9=0,0,AY9/$B9*100))</f>
        <v>1.098579170938919</v>
      </c>
      <c r="BA9" s="7">
        <f>SUM(BA10:BA36)</f>
        <v>392</v>
      </c>
      <c r="BB9" s="7">
        <f>SUM(BB10:BB36)</f>
        <v>2</v>
      </c>
      <c r="BC9" s="8">
        <f t="shared" ref="BC9" si="16">IF(BB9&gt;$B9,999,IF($B9=0,0,BB9/$B9*100))</f>
        <v>5.8590889116742345E-3</v>
      </c>
      <c r="BD9" s="7">
        <f>SUM(BD10:BD36)</f>
        <v>2</v>
      </c>
      <c r="BE9" s="7">
        <f>SUM(BE10:BE36)</f>
        <v>19</v>
      </c>
      <c r="BF9" s="8">
        <f t="shared" ref="BF9" si="17">IF(BE9&gt;$B9,999,IF($B9=0,0,BE9/$B9*100))</f>
        <v>5.5661344660905235E-2</v>
      </c>
      <c r="BG9" s="7">
        <f>SUM(BG10:BG36)</f>
        <v>19</v>
      </c>
      <c r="BH9" s="7">
        <f>SUM(BH10:BH36)</f>
        <v>112</v>
      </c>
      <c r="BI9" s="8">
        <f t="shared" ref="BI9" si="18">IF(BH9&gt;$B9,999,IF($B9=0,0,BH9/$B9*100))</f>
        <v>0.32810897905375713</v>
      </c>
      <c r="BJ9" s="7">
        <f>SUM(BJ10:BJ36)</f>
        <v>120</v>
      </c>
      <c r="BK9" s="7">
        <f>SUM(BK10:BK36)</f>
        <v>0</v>
      </c>
      <c r="BL9" s="8">
        <f t="shared" ref="BL9" si="19">IF(BK9&gt;$B9,999,IF($B9=0,0,BK9/$B9*100))</f>
        <v>0</v>
      </c>
      <c r="BM9" s="7">
        <f>SUM(BM10:BM36)</f>
        <v>0</v>
      </c>
      <c r="BN9" s="21" t="s">
        <v>100</v>
      </c>
      <c r="BO9" s="7">
        <f>SUM(BO10:BO36)</f>
        <v>1</v>
      </c>
      <c r="BP9" s="8">
        <f t="shared" ref="BP9" si="20">IF(BO9&gt;$B9,999,IF($B9=0,0,BO9/$B9*100))</f>
        <v>2.9295444558371173E-3</v>
      </c>
      <c r="BQ9" s="7">
        <f>SUM(BQ10:BQ36)</f>
        <v>1</v>
      </c>
      <c r="BR9" s="7">
        <f>SUM(BR10:BR36)</f>
        <v>1</v>
      </c>
      <c r="BS9" s="8">
        <f t="shared" ref="BS9" si="21">IF(BR9&gt;$B9,999,IF($B9=0,0,BR9/$B9*100))</f>
        <v>2.9295444558371173E-3</v>
      </c>
      <c r="BT9" s="7">
        <f>SUM(BT10:BT36)</f>
        <v>1</v>
      </c>
      <c r="BU9" s="7">
        <f>SUM(BU10:BU36)</f>
        <v>948</v>
      </c>
      <c r="BV9" s="8">
        <f t="shared" ref="BV9" si="22">IF(BU9&gt;$B9,999,IF($B9=0,0,BU9/$B9*100))</f>
        <v>2.7772081441335872</v>
      </c>
      <c r="BW9" s="7">
        <f>SUM(BW10:BW36)</f>
        <v>1038</v>
      </c>
      <c r="BX9" s="7">
        <f>SUM(BX10:BX36)</f>
        <v>515</v>
      </c>
      <c r="BY9" s="8">
        <f t="shared" ref="BY9" si="23">IF(BX9&gt;$B9,999,IF($B9=0,0,BX9/$B9*100))</f>
        <v>1.5087153947561154</v>
      </c>
      <c r="BZ9" s="7">
        <f>SUM(BZ10:BZ36)</f>
        <v>589</v>
      </c>
      <c r="CA9" s="7">
        <f>SUM(CA10:CA36)</f>
        <v>6</v>
      </c>
      <c r="CB9" s="8">
        <f t="shared" ref="CB9" si="24">IF(CA9&gt;$B9,999,IF($B9=0,0,CA9/$B9*100))</f>
        <v>1.7577266735022704E-2</v>
      </c>
      <c r="CC9" s="7">
        <f>SUM(CC10:CC36)</f>
        <v>6</v>
      </c>
      <c r="CD9" s="7">
        <f>SUM(CD10:CD36)</f>
        <v>4</v>
      </c>
      <c r="CE9" s="8">
        <f t="shared" ref="CE9" si="25">IF(CD9&gt;$B9,999,IF($B9=0,0,CD9/$B9*100))</f>
        <v>1.1718177823348469E-2</v>
      </c>
      <c r="CF9" s="7">
        <f>SUM(CF10:CF36)</f>
        <v>4</v>
      </c>
      <c r="CG9" s="7">
        <f>SUM(CG10:CG36)</f>
        <v>7</v>
      </c>
      <c r="CH9" s="8">
        <f t="shared" ref="CH9" si="26">IF(CG9&gt;$B9,999,IF($B9=0,0,CG9/$B9*100))</f>
        <v>2.0506811190859821E-2</v>
      </c>
      <c r="CI9" s="7">
        <f>SUM(CI10:CI36)</f>
        <v>7</v>
      </c>
      <c r="CJ9" s="21" t="s">
        <v>100</v>
      </c>
      <c r="CK9" s="7">
        <f>SUM(CK10:CK36)</f>
        <v>1</v>
      </c>
      <c r="CL9" s="8">
        <f t="shared" ref="CL9" si="27">IF(CK9&gt;$B9,999,IF($B9=0,0,CK9/$B9*100))</f>
        <v>2.9295444558371173E-3</v>
      </c>
      <c r="CM9" s="7">
        <f>SUM(CM10:CM36)</f>
        <v>1</v>
      </c>
      <c r="CN9" s="7">
        <f>SUM(CN10:CN36)</f>
        <v>968</v>
      </c>
      <c r="CO9" s="8">
        <f t="shared" ref="CO9" si="28">IF(CN9&gt;$B9,999,IF($B9=0,0,CN9/$B9*100))</f>
        <v>2.8357990332503293</v>
      </c>
      <c r="CP9" s="7">
        <f>SUM(CP10:CP36)</f>
        <v>1588</v>
      </c>
      <c r="CQ9" s="7">
        <f>SUM(CQ10:CQ36)</f>
        <v>3609</v>
      </c>
      <c r="CR9" s="8">
        <f t="shared" ref="CR9" si="29">IF(CQ9&gt;$B9,999,IF($B9=0,0,CQ9/$B9*100))</f>
        <v>10.572725941116158</v>
      </c>
      <c r="CS9" s="7">
        <f>SUM(CS10:CS36)</f>
        <v>4890</v>
      </c>
      <c r="CT9" s="7">
        <f>SUM(CT10:CT36)</f>
        <v>0</v>
      </c>
      <c r="CU9" s="8">
        <f t="shared" ref="CU9" si="30">IF(CT9&gt;$B9,999,IF($B9=0,0,CT9/$B9*100))</f>
        <v>0</v>
      </c>
      <c r="CV9" s="7">
        <f>SUM(CV10:CV36)</f>
        <v>0</v>
      </c>
      <c r="CW9" s="7">
        <f>SUM(CW10:CW36)</f>
        <v>0</v>
      </c>
      <c r="CX9" s="8">
        <f t="shared" ref="CX9" si="31">IF(CW9&gt;$B9,999,IF($B9=0,0,CW9/$B9*100))</f>
        <v>0</v>
      </c>
      <c r="CY9" s="7">
        <f>SUM(CY10:CY36)</f>
        <v>0</v>
      </c>
      <c r="CZ9" s="7">
        <f>SUM(CZ10:CZ36)</f>
        <v>0</v>
      </c>
      <c r="DA9" s="8">
        <f t="shared" ref="DA9" si="32">IF(CZ9&gt;$B9,999,IF($B9=0,0,CZ9/$B9*100))</f>
        <v>0</v>
      </c>
      <c r="DB9" s="7">
        <f>SUM(DB10:DB36)</f>
        <v>0</v>
      </c>
      <c r="DC9" s="7">
        <f>SUM(DC10:DC36)</f>
        <v>3686</v>
      </c>
      <c r="DD9" s="8">
        <f t="shared" ref="DD9" si="33">IF(DC9&gt;$B9,999,IF($B9=0,0,DC9/$B9*100))</f>
        <v>10.798300864215614</v>
      </c>
      <c r="DE9" s="7">
        <f>SUM(DE10:DE36)</f>
        <v>5186</v>
      </c>
      <c r="DF9" s="21" t="s">
        <v>100</v>
      </c>
      <c r="DG9" s="7">
        <f>SUM(DG10:DG36)</f>
        <v>605</v>
      </c>
      <c r="DH9" s="8">
        <f t="shared" ref="DH9" si="34">IF(DG9&gt;$B9,999,IF($B9=0,0,DG9/$B9*100))</f>
        <v>1.7723743957814559</v>
      </c>
      <c r="DI9" s="7">
        <f>SUM(DI10:DI36)</f>
        <v>614</v>
      </c>
      <c r="DJ9" s="7">
        <f>SUM(DJ10:DJ36)</f>
        <v>648</v>
      </c>
      <c r="DK9" s="8">
        <f t="shared" ref="DK9" si="35">IF(DJ9&gt;$B9,999,IF($B9=0,0,DJ9/$B9*100))</f>
        <v>1.898344807382452</v>
      </c>
      <c r="DL9" s="7">
        <f>SUM(DL10:DL36)</f>
        <v>714</v>
      </c>
      <c r="DM9" s="7">
        <f>SUM(DM10:DM36)</f>
        <v>0</v>
      </c>
      <c r="DN9" s="8">
        <f t="shared" ref="DN9" si="36">IF(DM9&gt;$B9,999,IF($B9=0,0,DM9/$B9*100))</f>
        <v>0</v>
      </c>
      <c r="DO9" s="7">
        <f>SUM(DO10:DO36)</f>
        <v>0</v>
      </c>
      <c r="DP9" s="7">
        <f>SUM(DP10:DP36)</f>
        <v>41</v>
      </c>
      <c r="DQ9" s="8">
        <f t="shared" ref="DQ9" si="37">IF(DP9&gt;$B9,999,IF($B9=0,0,DP9/$B9*100))</f>
        <v>0.12011132268932181</v>
      </c>
      <c r="DR9" s="7">
        <f>SUM(DR10:DR36)</f>
        <v>44</v>
      </c>
      <c r="DS9" s="7">
        <f>SUM(DS10:DS36)</f>
        <v>1</v>
      </c>
      <c r="DT9" s="8">
        <f t="shared" ref="DT9" si="38">IF(DS9&gt;$B9,999,IF($B9=0,0,DS9/$B9*100))</f>
        <v>2.9295444558371173E-3</v>
      </c>
      <c r="DU9" s="7">
        <f>SUM(DU10:DU36)</f>
        <v>1</v>
      </c>
      <c r="DV9" s="7">
        <f>SUM(DV10:DV36)</f>
        <v>191</v>
      </c>
      <c r="DW9" s="8">
        <f t="shared" ref="DW9" si="39">IF(DV9&gt;$B9,999,IF($B9=0,0,DV9/$B9*100))</f>
        <v>0.55954299106488936</v>
      </c>
      <c r="DX9" s="7">
        <f>SUM(DX10:DX36)</f>
        <v>191</v>
      </c>
      <c r="DY9" s="7">
        <f>SUM(DY10:DY36)</f>
        <v>1</v>
      </c>
      <c r="DZ9" s="8">
        <f t="shared" ref="DZ9" si="40">IF(DY9&gt;$B9,999,IF($B9=0,0,DY9/$B9*100))</f>
        <v>2.9295444558371173E-3</v>
      </c>
      <c r="EA9" s="7">
        <f>SUM(EA10:EA36)</f>
        <v>1</v>
      </c>
      <c r="EB9" s="21" t="s">
        <v>100</v>
      </c>
      <c r="EC9" s="7">
        <f>SUM(EC10:EC36)</f>
        <v>1819</v>
      </c>
      <c r="ED9" s="8">
        <f t="shared" ref="ED9" si="41">IF(EC9&gt;$B9,999,IF($B9=0,0,EC9/$B9*100))</f>
        <v>5.3288413651677162</v>
      </c>
      <c r="EE9" s="7">
        <f>SUM(EE10:EE36)</f>
        <v>1948</v>
      </c>
      <c r="EF9" s="7">
        <f>SUM(EF10:EF36)</f>
        <v>199</v>
      </c>
      <c r="EG9" s="8">
        <f t="shared" ref="EG9" si="42">IF(EF9&gt;$B9,999,IF($B9=0,0,EF9/$B9*100))</f>
        <v>0.58297934671158635</v>
      </c>
      <c r="EH9" s="7">
        <f>SUM(EH10:EH36)</f>
        <v>210</v>
      </c>
      <c r="EI9" s="7">
        <f>SUM(EI10:EI36)</f>
        <v>118</v>
      </c>
      <c r="EJ9" s="8">
        <f t="shared" ref="EJ9" si="43">IF(EI9&gt;$B9,999,IF($B9=0,0,EI9/$B9*100))</f>
        <v>0.34568624578877988</v>
      </c>
      <c r="EK9" s="7">
        <f>SUM(EK10:EK36)</f>
        <v>164</v>
      </c>
      <c r="EL9" s="7">
        <f>SUM(EL10:EL36)</f>
        <v>8636</v>
      </c>
      <c r="EM9" s="8">
        <f t="shared" ref="EM9" si="44">IF(EL9&gt;$B9,999,IF($B9=0,0,EL9/$B9*100))</f>
        <v>25.299545920609347</v>
      </c>
      <c r="EN9" s="7">
        <f>SUM(EN10:EN36)</f>
        <v>13185</v>
      </c>
      <c r="EO9" s="7">
        <f>SUM(EO10:EO36)</f>
        <v>160</v>
      </c>
      <c r="EP9" s="8">
        <f t="shared" ref="EP9" si="45">IF(EO9&gt;$B9,999,IF($B9=0,0,EO9/$B9*100))</f>
        <v>0.46872711293393882</v>
      </c>
      <c r="EQ9" s="7">
        <f>SUM(EQ10:EQ36)</f>
        <v>160</v>
      </c>
      <c r="ER9" s="7">
        <f>SUM(ER10:ER36)</f>
        <v>72</v>
      </c>
      <c r="ES9" s="8">
        <f t="shared" ref="ES9" si="46">IF(ER9&gt;$B9,999,IF($B9=0,0,ER9/$B9*100))</f>
        <v>0.21092720082027247</v>
      </c>
      <c r="ET9" s="7">
        <f>SUM(ET10:ET36)</f>
        <v>72</v>
      </c>
      <c r="EU9" s="21" t="s">
        <v>100</v>
      </c>
      <c r="EV9" s="7">
        <f>SUM(EV10:EV36)</f>
        <v>46</v>
      </c>
      <c r="EW9" s="8">
        <f t="shared" ref="EW9" si="47">IF(EV9&gt;$B9,999,IF($B9=0,0,EV9/$B9*100))</f>
        <v>0.13475904496850741</v>
      </c>
      <c r="EX9" s="7">
        <f>SUM(EX10:EX36)</f>
        <v>46</v>
      </c>
      <c r="EY9" s="7">
        <f>SUM(EY10:EY36)</f>
        <v>67</v>
      </c>
      <c r="EZ9" s="8">
        <f t="shared" ref="EZ9" si="48">IF(EY9&gt;$B9,999,IF($B9=0,0,EY9/$B9*100))</f>
        <v>0.19627947854108685</v>
      </c>
      <c r="FA9" s="7">
        <f>SUM(FA10:FA36)</f>
        <v>165</v>
      </c>
      <c r="FB9" s="7">
        <f>SUM(FB10:FB36)</f>
        <v>0</v>
      </c>
      <c r="FC9" s="8">
        <f t="shared" ref="FC9" si="49">IF(FB9&gt;$B9,999,IF($B9=0,0,FB9/$B9*100))</f>
        <v>0</v>
      </c>
      <c r="FD9" s="7">
        <f>SUM(FD10:FD36)</f>
        <v>0</v>
      </c>
      <c r="FE9" s="7">
        <f>SUM(FE10:FE36)</f>
        <v>0</v>
      </c>
      <c r="FF9" s="8">
        <f t="shared" ref="FF9" si="50">IF(FE9&gt;$B9,999,IF($B9=0,0,FE9/$B9*100))</f>
        <v>0</v>
      </c>
      <c r="FG9" s="7">
        <f>SUM(FG10:FG36)</f>
        <v>0</v>
      </c>
      <c r="FH9" s="7">
        <f>SUM(FH10:FH36)</f>
        <v>0</v>
      </c>
      <c r="FI9" s="8">
        <f t="shared" ref="FI9" si="51">IF(FH9&gt;$B9,999,IF($B9=0,0,FH9/$B9*100))</f>
        <v>0</v>
      </c>
      <c r="FJ9" s="7">
        <f>SUM(FJ10:FJ36)</f>
        <v>0</v>
      </c>
      <c r="FK9" s="21" t="s">
        <v>100</v>
      </c>
      <c r="FL9" s="7">
        <f>SUM(FL10:FL36)</f>
        <v>17</v>
      </c>
      <c r="FM9" s="8">
        <f t="shared" ref="FM9" si="52">IF(FL9&gt;$B9,999,IF($B9=0,0,FL9/$B9*100))</f>
        <v>4.9802255749230986E-2</v>
      </c>
      <c r="FN9" s="7">
        <f>SUM(FN10:FN36)</f>
        <v>19</v>
      </c>
      <c r="FO9" s="7">
        <f>SUM(FO10:FO36)</f>
        <v>6653</v>
      </c>
      <c r="FP9" s="8">
        <f t="shared" ref="FP9" si="53">IF(FO9&gt;$B9,999,IF($B9=0,0,FO9/$B9*100))</f>
        <v>19.490259264684344</v>
      </c>
      <c r="FQ9" s="7">
        <f>SUM(FQ10:FQ36)</f>
        <v>8915</v>
      </c>
      <c r="FR9" s="7">
        <f>SUM(FR10:FR36)</f>
        <v>1</v>
      </c>
      <c r="FS9" s="8">
        <f t="shared" ref="FS9" si="54">IF(FR9&gt;$B9,999,IF($B9=0,0,FR9/$B9*100))</f>
        <v>2.9295444558371173E-3</v>
      </c>
      <c r="FT9" s="7">
        <f>SUM(FT10:FT36)</f>
        <v>1</v>
      </c>
      <c r="FU9" s="7">
        <f>SUM(FU10:FU36)</f>
        <v>3423</v>
      </c>
      <c r="FV9" s="8">
        <f t="shared" ref="FV9" si="55">IF(FU9&gt;$B9,999,IF($B9=0,0,FU9/$B9*100))</f>
        <v>10.027830672330452</v>
      </c>
      <c r="FW9" s="7">
        <f>SUM(FW10:FW36)</f>
        <v>3426</v>
      </c>
      <c r="FX9" s="7">
        <f>SUM(FX10:FX36)</f>
        <v>79</v>
      </c>
      <c r="FY9" s="8">
        <f t="shared" ref="FY9" si="56">IF(FX9&gt;$B9,999,IF($B9=0,0,FX9/$B9*100))</f>
        <v>0.23143401201113226</v>
      </c>
      <c r="FZ9" s="7">
        <f>SUM(FZ10:FZ36)</f>
        <v>79</v>
      </c>
    </row>
    <row r="10" spans="1:241" ht="11.25" customHeight="1">
      <c r="A10" s="22" t="s">
        <v>115</v>
      </c>
      <c r="B10" s="7">
        <v>2453</v>
      </c>
      <c r="C10" s="7">
        <v>3981</v>
      </c>
      <c r="D10" s="7">
        <v>639</v>
      </c>
      <c r="E10" s="8">
        <v>26.05</v>
      </c>
      <c r="F10" s="7">
        <v>1272</v>
      </c>
      <c r="G10" s="7">
        <v>120</v>
      </c>
      <c r="H10" s="8">
        <v>4.8899999999999997</v>
      </c>
      <c r="I10" s="7">
        <v>128</v>
      </c>
      <c r="J10" s="7">
        <v>13</v>
      </c>
      <c r="K10" s="8">
        <v>0.53</v>
      </c>
      <c r="L10" s="7">
        <v>13</v>
      </c>
      <c r="M10" s="7">
        <v>0</v>
      </c>
      <c r="N10" s="8">
        <v>0</v>
      </c>
      <c r="O10" s="7">
        <v>0</v>
      </c>
      <c r="P10" s="7">
        <v>51</v>
      </c>
      <c r="Q10" s="8">
        <v>2.08</v>
      </c>
      <c r="R10" s="7">
        <v>53</v>
      </c>
      <c r="S10" s="7">
        <v>138</v>
      </c>
      <c r="T10" s="8">
        <v>5.63</v>
      </c>
      <c r="U10" s="7">
        <v>167</v>
      </c>
      <c r="V10" s="22" t="s">
        <v>115</v>
      </c>
      <c r="W10" s="7">
        <v>40</v>
      </c>
      <c r="X10" s="8">
        <v>1.63</v>
      </c>
      <c r="Y10" s="7">
        <v>42</v>
      </c>
      <c r="Z10" s="7">
        <v>1</v>
      </c>
      <c r="AA10" s="8">
        <v>0.04</v>
      </c>
      <c r="AB10" s="7">
        <v>1</v>
      </c>
      <c r="AC10" s="7">
        <v>3</v>
      </c>
      <c r="AD10" s="8">
        <v>0.12</v>
      </c>
      <c r="AE10" s="7">
        <v>3</v>
      </c>
      <c r="AF10" s="7">
        <v>43</v>
      </c>
      <c r="AG10" s="8">
        <v>1.75</v>
      </c>
      <c r="AH10" s="7">
        <v>58</v>
      </c>
      <c r="AI10" s="7">
        <v>83</v>
      </c>
      <c r="AJ10" s="8">
        <v>3.38</v>
      </c>
      <c r="AK10" s="7">
        <v>93</v>
      </c>
      <c r="AL10" s="7">
        <v>1</v>
      </c>
      <c r="AM10" s="8">
        <v>0.04</v>
      </c>
      <c r="AN10" s="7">
        <v>1</v>
      </c>
      <c r="AO10" s="7">
        <v>0</v>
      </c>
      <c r="AP10" s="8">
        <v>0</v>
      </c>
      <c r="AQ10" s="7">
        <v>0</v>
      </c>
      <c r="AR10" s="22" t="s">
        <v>115</v>
      </c>
      <c r="AS10" s="7">
        <v>0</v>
      </c>
      <c r="AT10" s="8">
        <v>0</v>
      </c>
      <c r="AU10" s="7">
        <v>0</v>
      </c>
      <c r="AV10" s="7">
        <v>86</v>
      </c>
      <c r="AW10" s="8">
        <v>3.51</v>
      </c>
      <c r="AX10" s="7">
        <v>103</v>
      </c>
      <c r="AY10" s="7">
        <v>8</v>
      </c>
      <c r="AZ10" s="8">
        <v>0.33</v>
      </c>
      <c r="BA10" s="7">
        <v>9</v>
      </c>
      <c r="BB10" s="7">
        <v>0</v>
      </c>
      <c r="BC10" s="8">
        <v>0</v>
      </c>
      <c r="BD10" s="7">
        <v>0</v>
      </c>
      <c r="BE10" s="7">
        <v>9</v>
      </c>
      <c r="BF10" s="8">
        <v>0.37</v>
      </c>
      <c r="BG10" s="7">
        <v>9</v>
      </c>
      <c r="BH10" s="7">
        <v>9</v>
      </c>
      <c r="BI10" s="8">
        <v>0.37</v>
      </c>
      <c r="BJ10" s="7">
        <v>10</v>
      </c>
      <c r="BK10" s="7">
        <v>0</v>
      </c>
      <c r="BL10" s="8">
        <v>0</v>
      </c>
      <c r="BM10" s="7">
        <v>0</v>
      </c>
      <c r="BN10" s="22" t="s">
        <v>115</v>
      </c>
      <c r="BO10" s="7">
        <v>0</v>
      </c>
      <c r="BP10" s="8">
        <v>0</v>
      </c>
      <c r="BQ10" s="7">
        <v>0</v>
      </c>
      <c r="BR10" s="7">
        <v>0</v>
      </c>
      <c r="BS10" s="8">
        <v>0</v>
      </c>
      <c r="BT10" s="7">
        <v>0</v>
      </c>
      <c r="BU10" s="7">
        <v>66</v>
      </c>
      <c r="BV10" s="8">
        <v>2.69</v>
      </c>
      <c r="BW10" s="7">
        <v>73</v>
      </c>
      <c r="BX10" s="7">
        <v>66</v>
      </c>
      <c r="BY10" s="8">
        <v>2.69</v>
      </c>
      <c r="BZ10" s="7">
        <v>77</v>
      </c>
      <c r="CA10" s="7">
        <v>1</v>
      </c>
      <c r="CB10" s="8">
        <v>0.04</v>
      </c>
      <c r="CC10" s="7">
        <v>1</v>
      </c>
      <c r="CD10" s="7">
        <v>1</v>
      </c>
      <c r="CE10" s="8">
        <v>0.04</v>
      </c>
      <c r="CF10" s="7">
        <v>1</v>
      </c>
      <c r="CG10" s="7">
        <v>0</v>
      </c>
      <c r="CH10" s="8">
        <v>0</v>
      </c>
      <c r="CI10" s="7">
        <v>0</v>
      </c>
      <c r="CJ10" s="22" t="s">
        <v>115</v>
      </c>
      <c r="CK10" s="7">
        <v>1</v>
      </c>
      <c r="CL10" s="8">
        <v>0.04</v>
      </c>
      <c r="CM10" s="7">
        <v>1</v>
      </c>
      <c r="CN10" s="7">
        <v>98</v>
      </c>
      <c r="CO10" s="8">
        <v>4</v>
      </c>
      <c r="CP10" s="7">
        <v>155</v>
      </c>
      <c r="CQ10" s="7">
        <v>213</v>
      </c>
      <c r="CR10" s="8">
        <v>8.68</v>
      </c>
      <c r="CS10" s="7">
        <v>274</v>
      </c>
      <c r="CT10" s="7">
        <v>0</v>
      </c>
      <c r="CU10" s="8">
        <v>0</v>
      </c>
      <c r="CV10" s="7">
        <v>0</v>
      </c>
      <c r="CW10" s="7">
        <v>0</v>
      </c>
      <c r="CX10" s="8">
        <v>0</v>
      </c>
      <c r="CY10" s="7">
        <v>0</v>
      </c>
      <c r="CZ10" s="7">
        <v>0</v>
      </c>
      <c r="DA10" s="8">
        <v>0</v>
      </c>
      <c r="DB10" s="7">
        <v>0</v>
      </c>
      <c r="DC10" s="7">
        <v>308</v>
      </c>
      <c r="DD10" s="8">
        <v>12.56</v>
      </c>
      <c r="DE10" s="7">
        <v>425</v>
      </c>
      <c r="DF10" s="22" t="s">
        <v>115</v>
      </c>
      <c r="DG10" s="7">
        <v>37</v>
      </c>
      <c r="DH10" s="8">
        <v>1.51</v>
      </c>
      <c r="DI10" s="7">
        <v>38</v>
      </c>
      <c r="DJ10" s="7">
        <v>21</v>
      </c>
      <c r="DK10" s="8">
        <v>0.86</v>
      </c>
      <c r="DL10" s="7">
        <v>23</v>
      </c>
      <c r="DM10" s="7">
        <v>0</v>
      </c>
      <c r="DN10" s="8">
        <v>0</v>
      </c>
      <c r="DO10" s="7">
        <v>0</v>
      </c>
      <c r="DP10" s="7">
        <v>1</v>
      </c>
      <c r="DQ10" s="8">
        <v>0.04</v>
      </c>
      <c r="DR10" s="7">
        <v>2</v>
      </c>
      <c r="DS10" s="7">
        <v>0</v>
      </c>
      <c r="DT10" s="8">
        <v>0</v>
      </c>
      <c r="DU10" s="7">
        <v>0</v>
      </c>
      <c r="DV10" s="7">
        <v>11</v>
      </c>
      <c r="DW10" s="8">
        <v>0.45</v>
      </c>
      <c r="DX10" s="7">
        <v>11</v>
      </c>
      <c r="DY10" s="7">
        <v>0</v>
      </c>
      <c r="DZ10" s="8">
        <v>0</v>
      </c>
      <c r="EA10" s="7">
        <v>0</v>
      </c>
      <c r="EB10" s="22" t="s">
        <v>115</v>
      </c>
      <c r="EC10" s="7">
        <v>78</v>
      </c>
      <c r="ED10" s="8">
        <v>3.18</v>
      </c>
      <c r="EE10" s="7">
        <v>83</v>
      </c>
      <c r="EF10" s="7">
        <v>23</v>
      </c>
      <c r="EG10" s="8">
        <v>0.94</v>
      </c>
      <c r="EH10" s="7">
        <v>25</v>
      </c>
      <c r="EI10" s="7">
        <v>8</v>
      </c>
      <c r="EJ10" s="8">
        <v>0.33</v>
      </c>
      <c r="EK10" s="7">
        <v>10</v>
      </c>
      <c r="EL10" s="7">
        <v>710</v>
      </c>
      <c r="EM10" s="8">
        <v>28.94</v>
      </c>
      <c r="EN10" s="7">
        <v>1074</v>
      </c>
      <c r="EO10" s="7">
        <v>17</v>
      </c>
      <c r="EP10" s="8">
        <v>0.69</v>
      </c>
      <c r="EQ10" s="7">
        <v>17</v>
      </c>
      <c r="ER10" s="7">
        <v>7</v>
      </c>
      <c r="ES10" s="8">
        <v>0.28999999999999998</v>
      </c>
      <c r="ET10" s="7">
        <v>7</v>
      </c>
      <c r="EU10" s="22" t="s">
        <v>115</v>
      </c>
      <c r="EV10" s="7">
        <v>0</v>
      </c>
      <c r="EW10" s="8">
        <v>0</v>
      </c>
      <c r="EX10" s="7">
        <v>0</v>
      </c>
      <c r="EY10" s="7">
        <v>5</v>
      </c>
      <c r="EZ10" s="8">
        <v>0.2</v>
      </c>
      <c r="FA10" s="7">
        <v>15</v>
      </c>
      <c r="FB10" s="7">
        <v>0</v>
      </c>
      <c r="FC10" s="8">
        <v>0</v>
      </c>
      <c r="FD10" s="7">
        <v>0</v>
      </c>
      <c r="FE10" s="7">
        <v>0</v>
      </c>
      <c r="FF10" s="8">
        <v>0</v>
      </c>
      <c r="FG10" s="7">
        <v>0</v>
      </c>
      <c r="FH10" s="7">
        <v>0</v>
      </c>
      <c r="FI10" s="8">
        <v>0</v>
      </c>
      <c r="FJ10" s="7">
        <v>0</v>
      </c>
      <c r="FK10" s="22" t="s">
        <v>115</v>
      </c>
      <c r="FL10" s="7">
        <v>0</v>
      </c>
      <c r="FM10" s="8">
        <v>0</v>
      </c>
      <c r="FN10" s="7">
        <v>0</v>
      </c>
      <c r="FO10" s="7">
        <v>540</v>
      </c>
      <c r="FP10" s="8">
        <v>22.01</v>
      </c>
      <c r="FQ10" s="7">
        <v>708</v>
      </c>
      <c r="FR10" s="7">
        <v>0</v>
      </c>
      <c r="FS10" s="8">
        <v>0</v>
      </c>
      <c r="FT10" s="7">
        <v>0</v>
      </c>
      <c r="FU10" s="7">
        <v>265</v>
      </c>
      <c r="FV10" s="8">
        <v>10.8</v>
      </c>
      <c r="FW10" s="7">
        <v>265</v>
      </c>
      <c r="FX10" s="7">
        <v>6</v>
      </c>
      <c r="FY10" s="8">
        <v>0.24</v>
      </c>
      <c r="FZ10" s="7">
        <v>6</v>
      </c>
    </row>
    <row r="11" spans="1:241" ht="11.25" customHeight="1">
      <c r="A11" s="22" t="s">
        <v>116</v>
      </c>
      <c r="B11" s="7">
        <v>279</v>
      </c>
      <c r="C11" s="7">
        <v>318</v>
      </c>
      <c r="D11" s="7">
        <v>46</v>
      </c>
      <c r="E11" s="8">
        <v>16.489999999999998</v>
      </c>
      <c r="F11" s="7">
        <v>86</v>
      </c>
      <c r="G11" s="7">
        <v>5</v>
      </c>
      <c r="H11" s="8">
        <v>1.79</v>
      </c>
      <c r="I11" s="7">
        <v>6</v>
      </c>
      <c r="J11" s="7">
        <v>3</v>
      </c>
      <c r="K11" s="8">
        <v>1.08</v>
      </c>
      <c r="L11" s="7">
        <v>3</v>
      </c>
      <c r="M11" s="7">
        <v>0</v>
      </c>
      <c r="N11" s="8">
        <v>0</v>
      </c>
      <c r="O11" s="7">
        <v>0</v>
      </c>
      <c r="P11" s="7">
        <v>0</v>
      </c>
      <c r="Q11" s="8">
        <v>0</v>
      </c>
      <c r="R11" s="7">
        <v>0</v>
      </c>
      <c r="S11" s="7">
        <v>10</v>
      </c>
      <c r="T11" s="8">
        <v>3.58</v>
      </c>
      <c r="U11" s="7">
        <v>10</v>
      </c>
      <c r="V11" s="22" t="s">
        <v>116</v>
      </c>
      <c r="W11" s="7">
        <v>1</v>
      </c>
      <c r="X11" s="8">
        <v>0.36</v>
      </c>
      <c r="Y11" s="7">
        <v>1</v>
      </c>
      <c r="Z11" s="7">
        <v>0</v>
      </c>
      <c r="AA11" s="8">
        <v>0</v>
      </c>
      <c r="AB11" s="7">
        <v>0</v>
      </c>
      <c r="AC11" s="7">
        <v>0</v>
      </c>
      <c r="AD11" s="8">
        <v>0</v>
      </c>
      <c r="AE11" s="7">
        <v>0</v>
      </c>
      <c r="AF11" s="7">
        <v>1</v>
      </c>
      <c r="AG11" s="8">
        <v>0.36</v>
      </c>
      <c r="AH11" s="7">
        <v>1</v>
      </c>
      <c r="AI11" s="7">
        <v>8</v>
      </c>
      <c r="AJ11" s="8">
        <v>2.87</v>
      </c>
      <c r="AK11" s="7">
        <v>8</v>
      </c>
      <c r="AL11" s="7">
        <v>0</v>
      </c>
      <c r="AM11" s="8">
        <v>0</v>
      </c>
      <c r="AN11" s="7">
        <v>0</v>
      </c>
      <c r="AO11" s="7">
        <v>0</v>
      </c>
      <c r="AP11" s="8">
        <v>0</v>
      </c>
      <c r="AQ11" s="7">
        <v>0</v>
      </c>
      <c r="AR11" s="22" t="s">
        <v>116</v>
      </c>
      <c r="AS11" s="7">
        <v>0</v>
      </c>
      <c r="AT11" s="8">
        <v>0</v>
      </c>
      <c r="AU11" s="7">
        <v>0</v>
      </c>
      <c r="AV11" s="7">
        <v>3</v>
      </c>
      <c r="AW11" s="8">
        <v>1.08</v>
      </c>
      <c r="AX11" s="7">
        <v>3</v>
      </c>
      <c r="AY11" s="7">
        <v>0</v>
      </c>
      <c r="AZ11" s="8">
        <v>0</v>
      </c>
      <c r="BA11" s="7">
        <v>0</v>
      </c>
      <c r="BB11" s="7">
        <v>0</v>
      </c>
      <c r="BC11" s="8">
        <v>0</v>
      </c>
      <c r="BD11" s="7">
        <v>0</v>
      </c>
      <c r="BE11" s="7">
        <v>0</v>
      </c>
      <c r="BF11" s="8">
        <v>0</v>
      </c>
      <c r="BG11" s="7">
        <v>0</v>
      </c>
      <c r="BH11" s="7">
        <v>2</v>
      </c>
      <c r="BI11" s="8">
        <v>0.72</v>
      </c>
      <c r="BJ11" s="7">
        <v>2</v>
      </c>
      <c r="BK11" s="7">
        <v>0</v>
      </c>
      <c r="BL11" s="8">
        <v>0</v>
      </c>
      <c r="BM11" s="7">
        <v>0</v>
      </c>
      <c r="BN11" s="22" t="s">
        <v>116</v>
      </c>
      <c r="BO11" s="7">
        <v>0</v>
      </c>
      <c r="BP11" s="8">
        <v>0</v>
      </c>
      <c r="BQ11" s="7">
        <v>0</v>
      </c>
      <c r="BR11" s="7">
        <v>0</v>
      </c>
      <c r="BS11" s="8">
        <v>0</v>
      </c>
      <c r="BT11" s="7">
        <v>0</v>
      </c>
      <c r="BU11" s="7">
        <v>5</v>
      </c>
      <c r="BV11" s="8">
        <v>1.79</v>
      </c>
      <c r="BW11" s="7">
        <v>5</v>
      </c>
      <c r="BX11" s="7">
        <v>7</v>
      </c>
      <c r="BY11" s="8">
        <v>2.5099999999999998</v>
      </c>
      <c r="BZ11" s="7">
        <v>9</v>
      </c>
      <c r="CA11" s="7">
        <v>0</v>
      </c>
      <c r="CB11" s="8">
        <v>0</v>
      </c>
      <c r="CC11" s="7">
        <v>0</v>
      </c>
      <c r="CD11" s="7">
        <v>0</v>
      </c>
      <c r="CE11" s="8">
        <v>0</v>
      </c>
      <c r="CF11" s="7">
        <v>0</v>
      </c>
      <c r="CG11" s="7">
        <v>0</v>
      </c>
      <c r="CH11" s="8">
        <v>0</v>
      </c>
      <c r="CI11" s="7">
        <v>0</v>
      </c>
      <c r="CJ11" s="22" t="s">
        <v>116</v>
      </c>
      <c r="CK11" s="7">
        <v>0</v>
      </c>
      <c r="CL11" s="8">
        <v>0</v>
      </c>
      <c r="CM11" s="7">
        <v>0</v>
      </c>
      <c r="CN11" s="7">
        <v>7</v>
      </c>
      <c r="CO11" s="8">
        <v>2.5099999999999998</v>
      </c>
      <c r="CP11" s="7">
        <v>13</v>
      </c>
      <c r="CQ11" s="7">
        <v>21</v>
      </c>
      <c r="CR11" s="8">
        <v>7.53</v>
      </c>
      <c r="CS11" s="7">
        <v>25</v>
      </c>
      <c r="CT11" s="7">
        <v>0</v>
      </c>
      <c r="CU11" s="8">
        <v>0</v>
      </c>
      <c r="CV11" s="7">
        <v>0</v>
      </c>
      <c r="CW11" s="7">
        <v>0</v>
      </c>
      <c r="CX11" s="8">
        <v>0</v>
      </c>
      <c r="CY11" s="7">
        <v>0</v>
      </c>
      <c r="CZ11" s="7">
        <v>0</v>
      </c>
      <c r="DA11" s="8">
        <v>0</v>
      </c>
      <c r="DB11" s="7">
        <v>0</v>
      </c>
      <c r="DC11" s="7">
        <v>29</v>
      </c>
      <c r="DD11" s="8">
        <v>10.39</v>
      </c>
      <c r="DE11" s="7">
        <v>39</v>
      </c>
      <c r="DF11" s="22" t="s">
        <v>116</v>
      </c>
      <c r="DG11" s="7">
        <v>4</v>
      </c>
      <c r="DH11" s="8">
        <v>1.43</v>
      </c>
      <c r="DI11" s="7">
        <v>4</v>
      </c>
      <c r="DJ11" s="7">
        <v>2</v>
      </c>
      <c r="DK11" s="8">
        <v>0.72</v>
      </c>
      <c r="DL11" s="7">
        <v>2</v>
      </c>
      <c r="DM11" s="7">
        <v>0</v>
      </c>
      <c r="DN11" s="8">
        <v>0</v>
      </c>
      <c r="DO11" s="7">
        <v>0</v>
      </c>
      <c r="DP11" s="7">
        <v>0</v>
      </c>
      <c r="DQ11" s="8">
        <v>0</v>
      </c>
      <c r="DR11" s="7">
        <v>0</v>
      </c>
      <c r="DS11" s="7">
        <v>0</v>
      </c>
      <c r="DT11" s="8">
        <v>0</v>
      </c>
      <c r="DU11" s="7">
        <v>0</v>
      </c>
      <c r="DV11" s="7">
        <v>1</v>
      </c>
      <c r="DW11" s="8">
        <v>0.36</v>
      </c>
      <c r="DX11" s="7">
        <v>1</v>
      </c>
      <c r="DY11" s="7">
        <v>0</v>
      </c>
      <c r="DZ11" s="8">
        <v>0</v>
      </c>
      <c r="EA11" s="7">
        <v>0</v>
      </c>
      <c r="EB11" s="22" t="s">
        <v>116</v>
      </c>
      <c r="EC11" s="7">
        <v>5</v>
      </c>
      <c r="ED11" s="8">
        <v>1.79</v>
      </c>
      <c r="EE11" s="7">
        <v>5</v>
      </c>
      <c r="EF11" s="7">
        <v>3</v>
      </c>
      <c r="EG11" s="8">
        <v>1.08</v>
      </c>
      <c r="EH11" s="7">
        <v>3</v>
      </c>
      <c r="EI11" s="7">
        <v>0</v>
      </c>
      <c r="EJ11" s="8">
        <v>0</v>
      </c>
      <c r="EK11" s="7">
        <v>0</v>
      </c>
      <c r="EL11" s="7">
        <v>69</v>
      </c>
      <c r="EM11" s="8">
        <v>24.73</v>
      </c>
      <c r="EN11" s="7">
        <v>100</v>
      </c>
      <c r="EO11" s="7">
        <v>0</v>
      </c>
      <c r="EP11" s="8">
        <v>0</v>
      </c>
      <c r="EQ11" s="7">
        <v>0</v>
      </c>
      <c r="ER11" s="7">
        <v>0</v>
      </c>
      <c r="ES11" s="8">
        <v>0</v>
      </c>
      <c r="ET11" s="7">
        <v>0</v>
      </c>
      <c r="EU11" s="22" t="s">
        <v>116</v>
      </c>
      <c r="EV11" s="7">
        <v>0</v>
      </c>
      <c r="EW11" s="8">
        <v>0</v>
      </c>
      <c r="EX11" s="7">
        <v>0</v>
      </c>
      <c r="EY11" s="7">
        <v>2</v>
      </c>
      <c r="EZ11" s="8">
        <v>0.72</v>
      </c>
      <c r="FA11" s="7">
        <v>6</v>
      </c>
      <c r="FB11" s="7">
        <v>0</v>
      </c>
      <c r="FC11" s="8">
        <v>0</v>
      </c>
      <c r="FD11" s="7">
        <v>0</v>
      </c>
      <c r="FE11" s="7">
        <v>0</v>
      </c>
      <c r="FF11" s="8">
        <v>0</v>
      </c>
      <c r="FG11" s="7">
        <v>0</v>
      </c>
      <c r="FH11" s="7">
        <v>0</v>
      </c>
      <c r="FI11" s="8">
        <v>0</v>
      </c>
      <c r="FJ11" s="7">
        <v>0</v>
      </c>
      <c r="FK11" s="22" t="s">
        <v>116</v>
      </c>
      <c r="FL11" s="7">
        <v>0</v>
      </c>
      <c r="FM11" s="8">
        <v>0</v>
      </c>
      <c r="FN11" s="7">
        <v>0</v>
      </c>
      <c r="FO11" s="7">
        <v>37</v>
      </c>
      <c r="FP11" s="8">
        <v>13.26</v>
      </c>
      <c r="FQ11" s="7">
        <v>57</v>
      </c>
      <c r="FR11" s="7">
        <v>0</v>
      </c>
      <c r="FS11" s="8">
        <v>0</v>
      </c>
      <c r="FT11" s="7">
        <v>0</v>
      </c>
      <c r="FU11" s="7">
        <v>14</v>
      </c>
      <c r="FV11" s="8">
        <v>5.0199999999999996</v>
      </c>
      <c r="FW11" s="7">
        <v>14</v>
      </c>
      <c r="FX11" s="7">
        <v>1</v>
      </c>
      <c r="FY11" s="8">
        <v>0.36</v>
      </c>
      <c r="FZ11" s="7">
        <v>1</v>
      </c>
    </row>
    <row r="12" spans="1:241" ht="11.25" customHeight="1">
      <c r="A12" s="22" t="s">
        <v>287</v>
      </c>
      <c r="B12" s="7">
        <v>23</v>
      </c>
      <c r="C12" s="7">
        <v>21</v>
      </c>
      <c r="D12" s="7">
        <v>5</v>
      </c>
      <c r="E12" s="8">
        <v>21.74</v>
      </c>
      <c r="F12" s="7">
        <v>5</v>
      </c>
      <c r="G12" s="7">
        <v>2</v>
      </c>
      <c r="H12" s="8">
        <v>8.6999999999999993</v>
      </c>
      <c r="I12" s="7">
        <v>2</v>
      </c>
      <c r="J12" s="7">
        <v>0</v>
      </c>
      <c r="K12" s="8">
        <v>0</v>
      </c>
      <c r="L12" s="7">
        <v>0</v>
      </c>
      <c r="M12" s="7">
        <v>0</v>
      </c>
      <c r="N12" s="8">
        <v>0</v>
      </c>
      <c r="O12" s="7">
        <v>0</v>
      </c>
      <c r="P12" s="7">
        <v>0</v>
      </c>
      <c r="Q12" s="8">
        <v>0</v>
      </c>
      <c r="R12" s="7">
        <v>0</v>
      </c>
      <c r="S12" s="7">
        <v>0</v>
      </c>
      <c r="T12" s="8">
        <v>0</v>
      </c>
      <c r="U12" s="7">
        <v>0</v>
      </c>
      <c r="V12" s="22" t="s">
        <v>287</v>
      </c>
      <c r="W12" s="7">
        <v>0</v>
      </c>
      <c r="X12" s="8">
        <v>0</v>
      </c>
      <c r="Y12" s="7">
        <v>0</v>
      </c>
      <c r="Z12" s="7">
        <v>0</v>
      </c>
      <c r="AA12" s="8">
        <v>0</v>
      </c>
      <c r="AB12" s="7">
        <v>0</v>
      </c>
      <c r="AC12" s="7">
        <v>0</v>
      </c>
      <c r="AD12" s="8">
        <v>0</v>
      </c>
      <c r="AE12" s="7">
        <v>0</v>
      </c>
      <c r="AF12" s="7">
        <v>0</v>
      </c>
      <c r="AG12" s="8">
        <v>0</v>
      </c>
      <c r="AH12" s="7">
        <v>0</v>
      </c>
      <c r="AI12" s="7">
        <v>0</v>
      </c>
      <c r="AJ12" s="8">
        <v>0</v>
      </c>
      <c r="AK12" s="7">
        <v>0</v>
      </c>
      <c r="AL12" s="7">
        <v>0</v>
      </c>
      <c r="AM12" s="8">
        <v>0</v>
      </c>
      <c r="AN12" s="7">
        <v>0</v>
      </c>
      <c r="AO12" s="7">
        <v>0</v>
      </c>
      <c r="AP12" s="8">
        <v>0</v>
      </c>
      <c r="AQ12" s="7">
        <v>0</v>
      </c>
      <c r="AR12" s="22" t="s">
        <v>287</v>
      </c>
      <c r="AS12" s="7">
        <v>0</v>
      </c>
      <c r="AT12" s="8">
        <v>0</v>
      </c>
      <c r="AU12" s="7">
        <v>0</v>
      </c>
      <c r="AV12" s="7">
        <v>0</v>
      </c>
      <c r="AW12" s="8">
        <v>0</v>
      </c>
      <c r="AX12" s="7">
        <v>0</v>
      </c>
      <c r="AY12" s="7">
        <v>0</v>
      </c>
      <c r="AZ12" s="8">
        <v>0</v>
      </c>
      <c r="BA12" s="7">
        <v>0</v>
      </c>
      <c r="BB12" s="7">
        <v>0</v>
      </c>
      <c r="BC12" s="8">
        <v>0</v>
      </c>
      <c r="BD12" s="7">
        <v>0</v>
      </c>
      <c r="BE12" s="7">
        <v>0</v>
      </c>
      <c r="BF12" s="8">
        <v>0</v>
      </c>
      <c r="BG12" s="7">
        <v>0</v>
      </c>
      <c r="BH12" s="7">
        <v>0</v>
      </c>
      <c r="BI12" s="8">
        <v>0</v>
      </c>
      <c r="BJ12" s="7">
        <v>0</v>
      </c>
      <c r="BK12" s="7">
        <v>0</v>
      </c>
      <c r="BL12" s="8">
        <v>0</v>
      </c>
      <c r="BM12" s="7">
        <v>0</v>
      </c>
      <c r="BN12" s="22" t="s">
        <v>287</v>
      </c>
      <c r="BO12" s="7">
        <v>0</v>
      </c>
      <c r="BP12" s="8">
        <v>0</v>
      </c>
      <c r="BQ12" s="7">
        <v>0</v>
      </c>
      <c r="BR12" s="7">
        <v>0</v>
      </c>
      <c r="BS12" s="8">
        <v>0</v>
      </c>
      <c r="BT12" s="7">
        <v>0</v>
      </c>
      <c r="BU12" s="7">
        <v>1</v>
      </c>
      <c r="BV12" s="8">
        <v>4.3499999999999996</v>
      </c>
      <c r="BW12" s="7">
        <v>1</v>
      </c>
      <c r="BX12" s="7">
        <v>0</v>
      </c>
      <c r="BY12" s="8">
        <v>0</v>
      </c>
      <c r="BZ12" s="7">
        <v>0</v>
      </c>
      <c r="CA12" s="7">
        <v>0</v>
      </c>
      <c r="CB12" s="8">
        <v>0</v>
      </c>
      <c r="CC12" s="7">
        <v>0</v>
      </c>
      <c r="CD12" s="7">
        <v>0</v>
      </c>
      <c r="CE12" s="8">
        <v>0</v>
      </c>
      <c r="CF12" s="7">
        <v>0</v>
      </c>
      <c r="CG12" s="7">
        <v>0</v>
      </c>
      <c r="CH12" s="8">
        <v>0</v>
      </c>
      <c r="CI12" s="7">
        <v>0</v>
      </c>
      <c r="CJ12" s="22" t="s">
        <v>287</v>
      </c>
      <c r="CK12" s="7">
        <v>0</v>
      </c>
      <c r="CL12" s="8">
        <v>0</v>
      </c>
      <c r="CM12" s="7">
        <v>0</v>
      </c>
      <c r="CN12" s="7">
        <v>2</v>
      </c>
      <c r="CO12" s="8">
        <v>8.6999999999999993</v>
      </c>
      <c r="CP12" s="7">
        <v>2</v>
      </c>
      <c r="CQ12" s="7">
        <v>0</v>
      </c>
      <c r="CR12" s="8">
        <v>0</v>
      </c>
      <c r="CS12" s="7">
        <v>0</v>
      </c>
      <c r="CT12" s="7">
        <v>0</v>
      </c>
      <c r="CU12" s="8">
        <v>0</v>
      </c>
      <c r="CV12" s="7">
        <v>0</v>
      </c>
      <c r="CW12" s="7">
        <v>0</v>
      </c>
      <c r="CX12" s="8">
        <v>0</v>
      </c>
      <c r="CY12" s="7">
        <v>0</v>
      </c>
      <c r="CZ12" s="7">
        <v>0</v>
      </c>
      <c r="DA12" s="8">
        <v>0</v>
      </c>
      <c r="DB12" s="7">
        <v>0</v>
      </c>
      <c r="DC12" s="7">
        <v>2</v>
      </c>
      <c r="DD12" s="8">
        <v>8.6999999999999993</v>
      </c>
      <c r="DE12" s="7">
        <v>2</v>
      </c>
      <c r="DF12" s="22" t="s">
        <v>287</v>
      </c>
      <c r="DG12" s="7">
        <v>0</v>
      </c>
      <c r="DH12" s="8">
        <v>0</v>
      </c>
      <c r="DI12" s="7">
        <v>0</v>
      </c>
      <c r="DJ12" s="7">
        <v>1</v>
      </c>
      <c r="DK12" s="8">
        <v>4.3499999999999996</v>
      </c>
      <c r="DL12" s="7">
        <v>1</v>
      </c>
      <c r="DM12" s="7">
        <v>0</v>
      </c>
      <c r="DN12" s="8">
        <v>0</v>
      </c>
      <c r="DO12" s="7">
        <v>0</v>
      </c>
      <c r="DP12" s="7">
        <v>0</v>
      </c>
      <c r="DQ12" s="8">
        <v>0</v>
      </c>
      <c r="DR12" s="7">
        <v>0</v>
      </c>
      <c r="DS12" s="7">
        <v>0</v>
      </c>
      <c r="DT12" s="8">
        <v>0</v>
      </c>
      <c r="DU12" s="7">
        <v>0</v>
      </c>
      <c r="DV12" s="7">
        <v>0</v>
      </c>
      <c r="DW12" s="8">
        <v>0</v>
      </c>
      <c r="DX12" s="7">
        <v>0</v>
      </c>
      <c r="DY12" s="7">
        <v>0</v>
      </c>
      <c r="DZ12" s="8">
        <v>0</v>
      </c>
      <c r="EA12" s="7">
        <v>0</v>
      </c>
      <c r="EB12" s="22" t="s">
        <v>287</v>
      </c>
      <c r="EC12" s="7">
        <v>0</v>
      </c>
      <c r="ED12" s="8">
        <v>0</v>
      </c>
      <c r="EE12" s="7">
        <v>0</v>
      </c>
      <c r="EF12" s="7">
        <v>1</v>
      </c>
      <c r="EG12" s="8">
        <v>4.3499999999999996</v>
      </c>
      <c r="EH12" s="7">
        <v>1</v>
      </c>
      <c r="EI12" s="7">
        <v>0</v>
      </c>
      <c r="EJ12" s="8">
        <v>0</v>
      </c>
      <c r="EK12" s="7">
        <v>0</v>
      </c>
      <c r="EL12" s="7">
        <v>4</v>
      </c>
      <c r="EM12" s="8">
        <v>17.39</v>
      </c>
      <c r="EN12" s="7">
        <v>8</v>
      </c>
      <c r="EO12" s="7">
        <v>0</v>
      </c>
      <c r="EP12" s="8">
        <v>0</v>
      </c>
      <c r="EQ12" s="7">
        <v>0</v>
      </c>
      <c r="ER12" s="7">
        <v>0</v>
      </c>
      <c r="ES12" s="8">
        <v>0</v>
      </c>
      <c r="ET12" s="7">
        <v>0</v>
      </c>
      <c r="EU12" s="22" t="s">
        <v>287</v>
      </c>
      <c r="EV12" s="7">
        <v>0</v>
      </c>
      <c r="EW12" s="8">
        <v>0</v>
      </c>
      <c r="EX12" s="7">
        <v>0</v>
      </c>
      <c r="EY12" s="7">
        <v>0</v>
      </c>
      <c r="EZ12" s="8">
        <v>0</v>
      </c>
      <c r="FA12" s="7">
        <v>0</v>
      </c>
      <c r="FB12" s="7">
        <v>0</v>
      </c>
      <c r="FC12" s="8">
        <v>0</v>
      </c>
      <c r="FD12" s="7">
        <v>0</v>
      </c>
      <c r="FE12" s="7">
        <v>0</v>
      </c>
      <c r="FF12" s="8">
        <v>0</v>
      </c>
      <c r="FG12" s="7">
        <v>0</v>
      </c>
      <c r="FH12" s="7">
        <v>0</v>
      </c>
      <c r="FI12" s="8">
        <v>0</v>
      </c>
      <c r="FJ12" s="7">
        <v>0</v>
      </c>
      <c r="FK12" s="22" t="s">
        <v>287</v>
      </c>
      <c r="FL12" s="7">
        <v>0</v>
      </c>
      <c r="FM12" s="8">
        <v>0</v>
      </c>
      <c r="FN12" s="7">
        <v>0</v>
      </c>
      <c r="FO12" s="7">
        <v>4</v>
      </c>
      <c r="FP12" s="8">
        <v>17.39</v>
      </c>
      <c r="FQ12" s="7">
        <v>4</v>
      </c>
      <c r="FR12" s="7">
        <v>0</v>
      </c>
      <c r="FS12" s="8">
        <v>0</v>
      </c>
      <c r="FT12" s="7">
        <v>0</v>
      </c>
      <c r="FU12" s="7">
        <v>0</v>
      </c>
      <c r="FV12" s="8">
        <v>0</v>
      </c>
      <c r="FW12" s="7">
        <v>0</v>
      </c>
      <c r="FX12" s="7">
        <v>0</v>
      </c>
      <c r="FY12" s="8">
        <v>0</v>
      </c>
      <c r="FZ12" s="7">
        <v>0</v>
      </c>
    </row>
    <row r="13" spans="1:241" ht="11.25" customHeight="1">
      <c r="A13" s="22" t="s">
        <v>83</v>
      </c>
      <c r="B13" s="7">
        <v>1361</v>
      </c>
      <c r="C13" s="7">
        <v>2356</v>
      </c>
      <c r="D13" s="7">
        <v>398</v>
      </c>
      <c r="E13" s="8">
        <v>29.24</v>
      </c>
      <c r="F13" s="7">
        <v>789</v>
      </c>
      <c r="G13" s="7">
        <v>103</v>
      </c>
      <c r="H13" s="8">
        <v>7.57</v>
      </c>
      <c r="I13" s="7">
        <v>111</v>
      </c>
      <c r="J13" s="7">
        <v>13</v>
      </c>
      <c r="K13" s="8">
        <v>0.96</v>
      </c>
      <c r="L13" s="7">
        <v>13</v>
      </c>
      <c r="M13" s="7">
        <v>0</v>
      </c>
      <c r="N13" s="8">
        <v>0</v>
      </c>
      <c r="O13" s="7">
        <v>0</v>
      </c>
      <c r="P13" s="7">
        <v>26</v>
      </c>
      <c r="Q13" s="8">
        <v>1.91</v>
      </c>
      <c r="R13" s="7">
        <v>27</v>
      </c>
      <c r="S13" s="7">
        <v>58</v>
      </c>
      <c r="T13" s="8">
        <v>4.26</v>
      </c>
      <c r="U13" s="7">
        <v>71</v>
      </c>
      <c r="V13" s="22" t="s">
        <v>83</v>
      </c>
      <c r="W13" s="7">
        <v>30</v>
      </c>
      <c r="X13" s="8">
        <v>2.2000000000000002</v>
      </c>
      <c r="Y13" s="7">
        <v>36</v>
      </c>
      <c r="Z13" s="7">
        <v>1</v>
      </c>
      <c r="AA13" s="8">
        <v>7.0000000000000007E-2</v>
      </c>
      <c r="AB13" s="7">
        <v>1</v>
      </c>
      <c r="AC13" s="7">
        <v>0</v>
      </c>
      <c r="AD13" s="8">
        <v>0</v>
      </c>
      <c r="AE13" s="7">
        <v>0</v>
      </c>
      <c r="AF13" s="7">
        <v>10</v>
      </c>
      <c r="AG13" s="8">
        <v>0.73</v>
      </c>
      <c r="AH13" s="7">
        <v>10</v>
      </c>
      <c r="AI13" s="7">
        <v>48</v>
      </c>
      <c r="AJ13" s="8">
        <v>3.53</v>
      </c>
      <c r="AK13" s="7">
        <v>56</v>
      </c>
      <c r="AL13" s="7">
        <v>0</v>
      </c>
      <c r="AM13" s="8">
        <v>0</v>
      </c>
      <c r="AN13" s="7">
        <v>0</v>
      </c>
      <c r="AO13" s="7">
        <v>0</v>
      </c>
      <c r="AP13" s="8">
        <v>0</v>
      </c>
      <c r="AQ13" s="7">
        <v>0</v>
      </c>
      <c r="AR13" s="22" t="s">
        <v>83</v>
      </c>
      <c r="AS13" s="7">
        <v>0</v>
      </c>
      <c r="AT13" s="8">
        <v>0</v>
      </c>
      <c r="AU13" s="7">
        <v>0</v>
      </c>
      <c r="AV13" s="7">
        <v>48</v>
      </c>
      <c r="AW13" s="8">
        <v>3.53</v>
      </c>
      <c r="AX13" s="7">
        <v>50</v>
      </c>
      <c r="AY13" s="7">
        <v>21</v>
      </c>
      <c r="AZ13" s="8">
        <v>1.54</v>
      </c>
      <c r="BA13" s="7">
        <v>21</v>
      </c>
      <c r="BB13" s="7">
        <v>0</v>
      </c>
      <c r="BC13" s="8">
        <v>0</v>
      </c>
      <c r="BD13" s="7">
        <v>0</v>
      </c>
      <c r="BE13" s="7">
        <v>0</v>
      </c>
      <c r="BF13" s="8">
        <v>0</v>
      </c>
      <c r="BG13" s="7">
        <v>0</v>
      </c>
      <c r="BH13" s="7">
        <v>13</v>
      </c>
      <c r="BI13" s="8">
        <v>0.96</v>
      </c>
      <c r="BJ13" s="7">
        <v>14</v>
      </c>
      <c r="BK13" s="7">
        <v>0</v>
      </c>
      <c r="BL13" s="8">
        <v>0</v>
      </c>
      <c r="BM13" s="7">
        <v>0</v>
      </c>
      <c r="BN13" s="22" t="s">
        <v>83</v>
      </c>
      <c r="BO13" s="7">
        <v>0</v>
      </c>
      <c r="BP13" s="8">
        <v>0</v>
      </c>
      <c r="BQ13" s="7">
        <v>0</v>
      </c>
      <c r="BR13" s="7">
        <v>1</v>
      </c>
      <c r="BS13" s="8">
        <v>7.0000000000000007E-2</v>
      </c>
      <c r="BT13" s="7">
        <v>1</v>
      </c>
      <c r="BU13" s="7">
        <v>73</v>
      </c>
      <c r="BV13" s="8">
        <v>5.36</v>
      </c>
      <c r="BW13" s="7">
        <v>83</v>
      </c>
      <c r="BX13" s="7">
        <v>23</v>
      </c>
      <c r="BY13" s="8">
        <v>1.69</v>
      </c>
      <c r="BZ13" s="7">
        <v>25</v>
      </c>
      <c r="CA13" s="7">
        <v>1</v>
      </c>
      <c r="CB13" s="8">
        <v>7.0000000000000007E-2</v>
      </c>
      <c r="CC13" s="7">
        <v>1</v>
      </c>
      <c r="CD13" s="7">
        <v>1</v>
      </c>
      <c r="CE13" s="8">
        <v>7.0000000000000007E-2</v>
      </c>
      <c r="CF13" s="7">
        <v>1</v>
      </c>
      <c r="CG13" s="7">
        <v>0</v>
      </c>
      <c r="CH13" s="8">
        <v>0</v>
      </c>
      <c r="CI13" s="7">
        <v>0</v>
      </c>
      <c r="CJ13" s="22" t="s">
        <v>83</v>
      </c>
      <c r="CK13" s="7">
        <v>0</v>
      </c>
      <c r="CL13" s="8">
        <v>0</v>
      </c>
      <c r="CM13" s="7">
        <v>0</v>
      </c>
      <c r="CN13" s="7">
        <v>62</v>
      </c>
      <c r="CO13" s="8">
        <v>4.5599999999999996</v>
      </c>
      <c r="CP13" s="7">
        <v>86</v>
      </c>
      <c r="CQ13" s="7">
        <v>143</v>
      </c>
      <c r="CR13" s="8">
        <v>10.51</v>
      </c>
      <c r="CS13" s="7">
        <v>182</v>
      </c>
      <c r="CT13" s="7">
        <v>0</v>
      </c>
      <c r="CU13" s="8">
        <v>0</v>
      </c>
      <c r="CV13" s="7">
        <v>0</v>
      </c>
      <c r="CW13" s="7">
        <v>0</v>
      </c>
      <c r="CX13" s="8">
        <v>0</v>
      </c>
      <c r="CY13" s="7">
        <v>0</v>
      </c>
      <c r="CZ13" s="7">
        <v>0</v>
      </c>
      <c r="DA13" s="8">
        <v>0</v>
      </c>
      <c r="DB13" s="7">
        <v>0</v>
      </c>
      <c r="DC13" s="7">
        <v>140</v>
      </c>
      <c r="DD13" s="8">
        <v>10.29</v>
      </c>
      <c r="DE13" s="7">
        <v>195</v>
      </c>
      <c r="DF13" s="22" t="s">
        <v>83</v>
      </c>
      <c r="DG13" s="7">
        <v>20</v>
      </c>
      <c r="DH13" s="8">
        <v>1.47</v>
      </c>
      <c r="DI13" s="7">
        <v>20</v>
      </c>
      <c r="DJ13" s="7">
        <v>17</v>
      </c>
      <c r="DK13" s="8">
        <v>1.25</v>
      </c>
      <c r="DL13" s="7">
        <v>19</v>
      </c>
      <c r="DM13" s="7">
        <v>0</v>
      </c>
      <c r="DN13" s="8">
        <v>0</v>
      </c>
      <c r="DO13" s="7">
        <v>0</v>
      </c>
      <c r="DP13" s="7">
        <v>2</v>
      </c>
      <c r="DQ13" s="8">
        <v>0.15</v>
      </c>
      <c r="DR13" s="7">
        <v>2</v>
      </c>
      <c r="DS13" s="7">
        <v>0</v>
      </c>
      <c r="DT13" s="8">
        <v>0</v>
      </c>
      <c r="DU13" s="7">
        <v>0</v>
      </c>
      <c r="DV13" s="7">
        <v>11</v>
      </c>
      <c r="DW13" s="8">
        <v>0.81</v>
      </c>
      <c r="DX13" s="7">
        <v>11</v>
      </c>
      <c r="DY13" s="7">
        <v>0</v>
      </c>
      <c r="DZ13" s="8">
        <v>0</v>
      </c>
      <c r="EA13" s="7">
        <v>0</v>
      </c>
      <c r="EB13" s="22" t="s">
        <v>83</v>
      </c>
      <c r="EC13" s="7">
        <v>85</v>
      </c>
      <c r="ED13" s="8">
        <v>6.25</v>
      </c>
      <c r="EE13" s="7">
        <v>90</v>
      </c>
      <c r="EF13" s="7">
        <v>9</v>
      </c>
      <c r="EG13" s="8">
        <v>0.66</v>
      </c>
      <c r="EH13" s="7">
        <v>9</v>
      </c>
      <c r="EI13" s="7">
        <v>3</v>
      </c>
      <c r="EJ13" s="8">
        <v>0.22</v>
      </c>
      <c r="EK13" s="7">
        <v>3</v>
      </c>
      <c r="EL13" s="7">
        <v>362</v>
      </c>
      <c r="EM13" s="8">
        <v>26.6</v>
      </c>
      <c r="EN13" s="7">
        <v>559</v>
      </c>
      <c r="EO13" s="7">
        <v>9</v>
      </c>
      <c r="EP13" s="8">
        <v>0.66</v>
      </c>
      <c r="EQ13" s="7">
        <v>9</v>
      </c>
      <c r="ER13" s="7">
        <v>8</v>
      </c>
      <c r="ES13" s="8">
        <v>0.59</v>
      </c>
      <c r="ET13" s="7">
        <v>8</v>
      </c>
      <c r="EU13" s="22" t="s">
        <v>83</v>
      </c>
      <c r="EV13" s="7">
        <v>1</v>
      </c>
      <c r="EW13" s="8">
        <v>7.0000000000000007E-2</v>
      </c>
      <c r="EX13" s="7">
        <v>1</v>
      </c>
      <c r="EY13" s="7">
        <v>0</v>
      </c>
      <c r="EZ13" s="8">
        <v>0</v>
      </c>
      <c r="FA13" s="7">
        <v>0</v>
      </c>
      <c r="FB13" s="7">
        <v>0</v>
      </c>
      <c r="FC13" s="8">
        <v>0</v>
      </c>
      <c r="FD13" s="7">
        <v>0</v>
      </c>
      <c r="FE13" s="7">
        <v>0</v>
      </c>
      <c r="FF13" s="8">
        <v>0</v>
      </c>
      <c r="FG13" s="7">
        <v>0</v>
      </c>
      <c r="FH13" s="7">
        <v>0</v>
      </c>
      <c r="FI13" s="8">
        <v>0</v>
      </c>
      <c r="FJ13" s="7">
        <v>0</v>
      </c>
      <c r="FK13" s="22" t="s">
        <v>83</v>
      </c>
      <c r="FL13" s="7">
        <v>0</v>
      </c>
      <c r="FM13" s="8">
        <v>0</v>
      </c>
      <c r="FN13" s="7">
        <v>0</v>
      </c>
      <c r="FO13" s="7">
        <v>347</v>
      </c>
      <c r="FP13" s="8">
        <v>25.5</v>
      </c>
      <c r="FQ13" s="7">
        <v>478</v>
      </c>
      <c r="FR13" s="7">
        <v>0</v>
      </c>
      <c r="FS13" s="8">
        <v>0</v>
      </c>
      <c r="FT13" s="7">
        <v>0</v>
      </c>
      <c r="FU13" s="7">
        <v>156</v>
      </c>
      <c r="FV13" s="8">
        <v>11.46</v>
      </c>
      <c r="FW13" s="7">
        <v>156</v>
      </c>
      <c r="FX13" s="7">
        <v>7</v>
      </c>
      <c r="FY13" s="8">
        <v>0.51</v>
      </c>
      <c r="FZ13" s="7">
        <v>7</v>
      </c>
    </row>
    <row r="14" spans="1:241" ht="11.25" customHeight="1">
      <c r="A14" s="22" t="s">
        <v>288</v>
      </c>
      <c r="B14" s="7">
        <v>120</v>
      </c>
      <c r="C14" s="7">
        <v>284</v>
      </c>
      <c r="D14" s="7">
        <v>40</v>
      </c>
      <c r="E14" s="8">
        <v>33.33</v>
      </c>
      <c r="F14" s="7">
        <v>75</v>
      </c>
      <c r="G14" s="7">
        <v>6</v>
      </c>
      <c r="H14" s="8">
        <v>5</v>
      </c>
      <c r="I14" s="7">
        <v>6</v>
      </c>
      <c r="J14" s="7">
        <v>1</v>
      </c>
      <c r="K14" s="8">
        <v>0.83</v>
      </c>
      <c r="L14" s="7">
        <v>1</v>
      </c>
      <c r="M14" s="7">
        <v>0</v>
      </c>
      <c r="N14" s="8">
        <v>0</v>
      </c>
      <c r="O14" s="7">
        <v>0</v>
      </c>
      <c r="P14" s="7">
        <v>4</v>
      </c>
      <c r="Q14" s="8">
        <v>3.33</v>
      </c>
      <c r="R14" s="7">
        <v>4</v>
      </c>
      <c r="S14" s="7">
        <v>10</v>
      </c>
      <c r="T14" s="8">
        <v>8.33</v>
      </c>
      <c r="U14" s="7">
        <v>10</v>
      </c>
      <c r="V14" s="22" t="s">
        <v>288</v>
      </c>
      <c r="W14" s="7">
        <v>1</v>
      </c>
      <c r="X14" s="8">
        <v>0.83</v>
      </c>
      <c r="Y14" s="7">
        <v>1</v>
      </c>
      <c r="Z14" s="7">
        <v>0</v>
      </c>
      <c r="AA14" s="8">
        <v>0</v>
      </c>
      <c r="AB14" s="7">
        <v>0</v>
      </c>
      <c r="AC14" s="7">
        <v>0</v>
      </c>
      <c r="AD14" s="8">
        <v>0</v>
      </c>
      <c r="AE14" s="7">
        <v>0</v>
      </c>
      <c r="AF14" s="7">
        <v>0</v>
      </c>
      <c r="AG14" s="8">
        <v>0</v>
      </c>
      <c r="AH14" s="7">
        <v>0</v>
      </c>
      <c r="AI14" s="7">
        <v>6</v>
      </c>
      <c r="AJ14" s="8">
        <v>5</v>
      </c>
      <c r="AK14" s="7">
        <v>8</v>
      </c>
      <c r="AL14" s="7">
        <v>0</v>
      </c>
      <c r="AM14" s="8">
        <v>0</v>
      </c>
      <c r="AN14" s="7">
        <v>0</v>
      </c>
      <c r="AO14" s="7">
        <v>0</v>
      </c>
      <c r="AP14" s="8">
        <v>0</v>
      </c>
      <c r="AQ14" s="7">
        <v>0</v>
      </c>
      <c r="AR14" s="22" t="s">
        <v>288</v>
      </c>
      <c r="AS14" s="7">
        <v>0</v>
      </c>
      <c r="AT14" s="8">
        <v>0</v>
      </c>
      <c r="AU14" s="7">
        <v>0</v>
      </c>
      <c r="AV14" s="7">
        <v>13</v>
      </c>
      <c r="AW14" s="8">
        <v>10.83</v>
      </c>
      <c r="AX14" s="7">
        <v>15</v>
      </c>
      <c r="AY14" s="7">
        <v>2</v>
      </c>
      <c r="AZ14" s="8">
        <v>1.67</v>
      </c>
      <c r="BA14" s="7">
        <v>2</v>
      </c>
      <c r="BB14" s="7">
        <v>0</v>
      </c>
      <c r="BC14" s="8">
        <v>0</v>
      </c>
      <c r="BD14" s="7">
        <v>0</v>
      </c>
      <c r="BE14" s="7">
        <v>0</v>
      </c>
      <c r="BF14" s="8">
        <v>0</v>
      </c>
      <c r="BG14" s="7">
        <v>0</v>
      </c>
      <c r="BH14" s="7">
        <v>0</v>
      </c>
      <c r="BI14" s="8">
        <v>0</v>
      </c>
      <c r="BJ14" s="7">
        <v>0</v>
      </c>
      <c r="BK14" s="7">
        <v>0</v>
      </c>
      <c r="BL14" s="8">
        <v>0</v>
      </c>
      <c r="BM14" s="7">
        <v>0</v>
      </c>
      <c r="BN14" s="22" t="s">
        <v>288</v>
      </c>
      <c r="BO14" s="7">
        <v>0</v>
      </c>
      <c r="BP14" s="8">
        <v>0</v>
      </c>
      <c r="BQ14" s="7">
        <v>0</v>
      </c>
      <c r="BR14" s="7">
        <v>0</v>
      </c>
      <c r="BS14" s="8">
        <v>0</v>
      </c>
      <c r="BT14" s="7">
        <v>0</v>
      </c>
      <c r="BU14" s="7">
        <v>3</v>
      </c>
      <c r="BV14" s="8">
        <v>2.5</v>
      </c>
      <c r="BW14" s="7">
        <v>3</v>
      </c>
      <c r="BX14" s="7">
        <v>1</v>
      </c>
      <c r="BY14" s="8">
        <v>0.83</v>
      </c>
      <c r="BZ14" s="7">
        <v>1</v>
      </c>
      <c r="CA14" s="7">
        <v>0</v>
      </c>
      <c r="CB14" s="8">
        <v>0</v>
      </c>
      <c r="CC14" s="7">
        <v>0</v>
      </c>
      <c r="CD14" s="7">
        <v>0</v>
      </c>
      <c r="CE14" s="8">
        <v>0</v>
      </c>
      <c r="CF14" s="7">
        <v>0</v>
      </c>
      <c r="CG14" s="7">
        <v>0</v>
      </c>
      <c r="CH14" s="8">
        <v>0</v>
      </c>
      <c r="CI14" s="7">
        <v>0</v>
      </c>
      <c r="CJ14" s="22" t="s">
        <v>288</v>
      </c>
      <c r="CK14" s="7">
        <v>0</v>
      </c>
      <c r="CL14" s="8">
        <v>0</v>
      </c>
      <c r="CM14" s="7">
        <v>0</v>
      </c>
      <c r="CN14" s="7">
        <v>4</v>
      </c>
      <c r="CO14" s="8">
        <v>3.33</v>
      </c>
      <c r="CP14" s="7">
        <v>5</v>
      </c>
      <c r="CQ14" s="7">
        <v>19</v>
      </c>
      <c r="CR14" s="8">
        <v>15.83</v>
      </c>
      <c r="CS14" s="7">
        <v>19</v>
      </c>
      <c r="CT14" s="7">
        <v>0</v>
      </c>
      <c r="CU14" s="8">
        <v>0</v>
      </c>
      <c r="CV14" s="7">
        <v>0</v>
      </c>
      <c r="CW14" s="7">
        <v>0</v>
      </c>
      <c r="CX14" s="8">
        <v>0</v>
      </c>
      <c r="CY14" s="7">
        <v>0</v>
      </c>
      <c r="CZ14" s="7">
        <v>0</v>
      </c>
      <c r="DA14" s="8">
        <v>0</v>
      </c>
      <c r="DB14" s="7">
        <v>0</v>
      </c>
      <c r="DC14" s="7">
        <v>7</v>
      </c>
      <c r="DD14" s="8">
        <v>5.83</v>
      </c>
      <c r="DE14" s="7">
        <v>10</v>
      </c>
      <c r="DF14" s="22" t="s">
        <v>288</v>
      </c>
      <c r="DG14" s="7">
        <v>1</v>
      </c>
      <c r="DH14" s="8">
        <v>0.83</v>
      </c>
      <c r="DI14" s="7">
        <v>1</v>
      </c>
      <c r="DJ14" s="7">
        <v>1</v>
      </c>
      <c r="DK14" s="8">
        <v>0.83</v>
      </c>
      <c r="DL14" s="7">
        <v>1</v>
      </c>
      <c r="DM14" s="7">
        <v>0</v>
      </c>
      <c r="DN14" s="8">
        <v>0</v>
      </c>
      <c r="DO14" s="7">
        <v>0</v>
      </c>
      <c r="DP14" s="7">
        <v>0</v>
      </c>
      <c r="DQ14" s="8">
        <v>0</v>
      </c>
      <c r="DR14" s="7">
        <v>0</v>
      </c>
      <c r="DS14" s="7">
        <v>0</v>
      </c>
      <c r="DT14" s="8">
        <v>0</v>
      </c>
      <c r="DU14" s="7">
        <v>0</v>
      </c>
      <c r="DV14" s="7">
        <v>0</v>
      </c>
      <c r="DW14" s="8">
        <v>0</v>
      </c>
      <c r="DX14" s="7">
        <v>0</v>
      </c>
      <c r="DY14" s="7">
        <v>1</v>
      </c>
      <c r="DZ14" s="8">
        <v>0.83</v>
      </c>
      <c r="EA14" s="7">
        <v>1</v>
      </c>
      <c r="EB14" s="22" t="s">
        <v>288</v>
      </c>
      <c r="EC14" s="7">
        <v>23</v>
      </c>
      <c r="ED14" s="8">
        <v>19.170000000000002</v>
      </c>
      <c r="EE14" s="7">
        <v>25</v>
      </c>
      <c r="EF14" s="7">
        <v>0</v>
      </c>
      <c r="EG14" s="8">
        <v>0</v>
      </c>
      <c r="EH14" s="7">
        <v>0</v>
      </c>
      <c r="EI14" s="7">
        <v>1</v>
      </c>
      <c r="EJ14" s="8">
        <v>0.83</v>
      </c>
      <c r="EK14" s="7">
        <v>4</v>
      </c>
      <c r="EL14" s="7">
        <v>49</v>
      </c>
      <c r="EM14" s="8">
        <v>40.83</v>
      </c>
      <c r="EN14" s="7">
        <v>73</v>
      </c>
      <c r="EO14" s="7">
        <v>1</v>
      </c>
      <c r="EP14" s="8">
        <v>0.83</v>
      </c>
      <c r="EQ14" s="7">
        <v>1</v>
      </c>
      <c r="ER14" s="7">
        <v>0</v>
      </c>
      <c r="ES14" s="8">
        <v>0</v>
      </c>
      <c r="ET14" s="7">
        <v>0</v>
      </c>
      <c r="EU14" s="22" t="s">
        <v>288</v>
      </c>
      <c r="EV14" s="7">
        <v>0</v>
      </c>
      <c r="EW14" s="8">
        <v>0</v>
      </c>
      <c r="EX14" s="7">
        <v>0</v>
      </c>
      <c r="EY14" s="7">
        <v>0</v>
      </c>
      <c r="EZ14" s="8">
        <v>0</v>
      </c>
      <c r="FA14" s="7">
        <v>0</v>
      </c>
      <c r="FB14" s="7">
        <v>0</v>
      </c>
      <c r="FC14" s="8">
        <v>0</v>
      </c>
      <c r="FD14" s="7">
        <v>0</v>
      </c>
      <c r="FE14" s="7">
        <v>0</v>
      </c>
      <c r="FF14" s="8">
        <v>0</v>
      </c>
      <c r="FG14" s="7">
        <v>0</v>
      </c>
      <c r="FH14" s="7">
        <v>0</v>
      </c>
      <c r="FI14" s="8">
        <v>0</v>
      </c>
      <c r="FJ14" s="7">
        <v>0</v>
      </c>
      <c r="FK14" s="22" t="s">
        <v>288</v>
      </c>
      <c r="FL14" s="7">
        <v>1</v>
      </c>
      <c r="FM14" s="8">
        <v>0.83</v>
      </c>
      <c r="FN14" s="7">
        <v>2</v>
      </c>
      <c r="FO14" s="7">
        <v>47</v>
      </c>
      <c r="FP14" s="8">
        <v>39.17</v>
      </c>
      <c r="FQ14" s="7">
        <v>59</v>
      </c>
      <c r="FR14" s="7">
        <v>0</v>
      </c>
      <c r="FS14" s="8">
        <v>0</v>
      </c>
      <c r="FT14" s="7">
        <v>0</v>
      </c>
      <c r="FU14" s="7">
        <v>31</v>
      </c>
      <c r="FV14" s="8">
        <v>25.83</v>
      </c>
      <c r="FW14" s="7">
        <v>31</v>
      </c>
      <c r="FX14" s="7">
        <v>1</v>
      </c>
      <c r="FY14" s="8">
        <v>0.83</v>
      </c>
      <c r="FZ14" s="7">
        <v>1</v>
      </c>
    </row>
    <row r="15" spans="1:241" ht="11.25" customHeight="1">
      <c r="A15" s="22" t="s">
        <v>84</v>
      </c>
      <c r="B15" s="7">
        <v>242</v>
      </c>
      <c r="C15" s="7">
        <v>329</v>
      </c>
      <c r="D15" s="7">
        <v>39</v>
      </c>
      <c r="E15" s="8">
        <v>16.12</v>
      </c>
      <c r="F15" s="7">
        <v>75</v>
      </c>
      <c r="G15" s="7">
        <v>6</v>
      </c>
      <c r="H15" s="8">
        <v>2.48</v>
      </c>
      <c r="I15" s="7">
        <v>8</v>
      </c>
      <c r="J15" s="7">
        <v>5</v>
      </c>
      <c r="K15" s="8">
        <v>2.0699999999999998</v>
      </c>
      <c r="L15" s="7">
        <v>5</v>
      </c>
      <c r="M15" s="7">
        <v>0</v>
      </c>
      <c r="N15" s="8">
        <v>0</v>
      </c>
      <c r="O15" s="7">
        <v>0</v>
      </c>
      <c r="P15" s="7">
        <v>3</v>
      </c>
      <c r="Q15" s="8">
        <v>1.24</v>
      </c>
      <c r="R15" s="7">
        <v>3</v>
      </c>
      <c r="S15" s="7">
        <v>1</v>
      </c>
      <c r="T15" s="8">
        <v>0.41</v>
      </c>
      <c r="U15" s="7">
        <v>1</v>
      </c>
      <c r="V15" s="22" t="s">
        <v>84</v>
      </c>
      <c r="W15" s="7">
        <v>1</v>
      </c>
      <c r="X15" s="8">
        <v>0.41</v>
      </c>
      <c r="Y15" s="7">
        <v>1</v>
      </c>
      <c r="Z15" s="7">
        <v>1</v>
      </c>
      <c r="AA15" s="8">
        <v>0.41</v>
      </c>
      <c r="AB15" s="7">
        <v>1</v>
      </c>
      <c r="AC15" s="7">
        <v>0</v>
      </c>
      <c r="AD15" s="8">
        <v>0</v>
      </c>
      <c r="AE15" s="7">
        <v>0</v>
      </c>
      <c r="AF15" s="7">
        <v>5</v>
      </c>
      <c r="AG15" s="8">
        <v>2.0699999999999998</v>
      </c>
      <c r="AH15" s="7">
        <v>5</v>
      </c>
      <c r="AI15" s="7">
        <v>3</v>
      </c>
      <c r="AJ15" s="8">
        <v>1.24</v>
      </c>
      <c r="AK15" s="7">
        <v>3</v>
      </c>
      <c r="AL15" s="7">
        <v>0</v>
      </c>
      <c r="AM15" s="8">
        <v>0</v>
      </c>
      <c r="AN15" s="7">
        <v>0</v>
      </c>
      <c r="AO15" s="7">
        <v>0</v>
      </c>
      <c r="AP15" s="8">
        <v>0</v>
      </c>
      <c r="AQ15" s="7">
        <v>0</v>
      </c>
      <c r="AR15" s="22" t="s">
        <v>84</v>
      </c>
      <c r="AS15" s="7">
        <v>0</v>
      </c>
      <c r="AT15" s="8">
        <v>0</v>
      </c>
      <c r="AU15" s="7">
        <v>0</v>
      </c>
      <c r="AV15" s="7">
        <v>6</v>
      </c>
      <c r="AW15" s="8">
        <v>2.48</v>
      </c>
      <c r="AX15" s="7">
        <v>6</v>
      </c>
      <c r="AY15" s="7">
        <v>1</v>
      </c>
      <c r="AZ15" s="8">
        <v>0.41</v>
      </c>
      <c r="BA15" s="7">
        <v>1</v>
      </c>
      <c r="BB15" s="7">
        <v>0</v>
      </c>
      <c r="BC15" s="8">
        <v>0</v>
      </c>
      <c r="BD15" s="7">
        <v>0</v>
      </c>
      <c r="BE15" s="7">
        <v>0</v>
      </c>
      <c r="BF15" s="8">
        <v>0</v>
      </c>
      <c r="BG15" s="7">
        <v>0</v>
      </c>
      <c r="BH15" s="7">
        <v>0</v>
      </c>
      <c r="BI15" s="8">
        <v>0</v>
      </c>
      <c r="BJ15" s="7">
        <v>0</v>
      </c>
      <c r="BK15" s="7">
        <v>0</v>
      </c>
      <c r="BL15" s="8">
        <v>0</v>
      </c>
      <c r="BM15" s="7">
        <v>0</v>
      </c>
      <c r="BN15" s="22" t="s">
        <v>84</v>
      </c>
      <c r="BO15" s="7">
        <v>0</v>
      </c>
      <c r="BP15" s="8">
        <v>0</v>
      </c>
      <c r="BQ15" s="7">
        <v>0</v>
      </c>
      <c r="BR15" s="7">
        <v>0</v>
      </c>
      <c r="BS15" s="8">
        <v>0</v>
      </c>
      <c r="BT15" s="7">
        <v>0</v>
      </c>
      <c r="BU15" s="7">
        <v>7</v>
      </c>
      <c r="BV15" s="8">
        <v>2.89</v>
      </c>
      <c r="BW15" s="7">
        <v>8</v>
      </c>
      <c r="BX15" s="7">
        <v>1</v>
      </c>
      <c r="BY15" s="8">
        <v>0.41</v>
      </c>
      <c r="BZ15" s="7">
        <v>1</v>
      </c>
      <c r="CA15" s="7">
        <v>0</v>
      </c>
      <c r="CB15" s="8">
        <v>0</v>
      </c>
      <c r="CC15" s="7">
        <v>0</v>
      </c>
      <c r="CD15" s="7">
        <v>0</v>
      </c>
      <c r="CE15" s="8">
        <v>0</v>
      </c>
      <c r="CF15" s="7">
        <v>0</v>
      </c>
      <c r="CG15" s="7">
        <v>0</v>
      </c>
      <c r="CH15" s="8">
        <v>0</v>
      </c>
      <c r="CI15" s="7">
        <v>0</v>
      </c>
      <c r="CJ15" s="22" t="s">
        <v>84</v>
      </c>
      <c r="CK15" s="7">
        <v>0</v>
      </c>
      <c r="CL15" s="8">
        <v>0</v>
      </c>
      <c r="CM15" s="7">
        <v>0</v>
      </c>
      <c r="CN15" s="7">
        <v>5</v>
      </c>
      <c r="CO15" s="8">
        <v>2.0699999999999998</v>
      </c>
      <c r="CP15" s="7">
        <v>9</v>
      </c>
      <c r="CQ15" s="7">
        <v>17</v>
      </c>
      <c r="CR15" s="8">
        <v>7.02</v>
      </c>
      <c r="CS15" s="7">
        <v>23</v>
      </c>
      <c r="CT15" s="7">
        <v>0</v>
      </c>
      <c r="CU15" s="8">
        <v>0</v>
      </c>
      <c r="CV15" s="7">
        <v>0</v>
      </c>
      <c r="CW15" s="7">
        <v>0</v>
      </c>
      <c r="CX15" s="8">
        <v>0</v>
      </c>
      <c r="CY15" s="7">
        <v>0</v>
      </c>
      <c r="CZ15" s="7">
        <v>0</v>
      </c>
      <c r="DA15" s="8">
        <v>0</v>
      </c>
      <c r="DB15" s="7">
        <v>0</v>
      </c>
      <c r="DC15" s="7">
        <v>33</v>
      </c>
      <c r="DD15" s="8">
        <v>13.64</v>
      </c>
      <c r="DE15" s="7">
        <v>56</v>
      </c>
      <c r="DF15" s="22" t="s">
        <v>84</v>
      </c>
      <c r="DG15" s="7">
        <v>4</v>
      </c>
      <c r="DH15" s="8">
        <v>1.65</v>
      </c>
      <c r="DI15" s="7">
        <v>4</v>
      </c>
      <c r="DJ15" s="7">
        <v>2</v>
      </c>
      <c r="DK15" s="8">
        <v>0.83</v>
      </c>
      <c r="DL15" s="7">
        <v>2</v>
      </c>
      <c r="DM15" s="7">
        <v>0</v>
      </c>
      <c r="DN15" s="8">
        <v>0</v>
      </c>
      <c r="DO15" s="7">
        <v>0</v>
      </c>
      <c r="DP15" s="7">
        <v>0</v>
      </c>
      <c r="DQ15" s="8">
        <v>0</v>
      </c>
      <c r="DR15" s="7">
        <v>0</v>
      </c>
      <c r="DS15" s="7">
        <v>0</v>
      </c>
      <c r="DT15" s="8">
        <v>0</v>
      </c>
      <c r="DU15" s="7">
        <v>0</v>
      </c>
      <c r="DV15" s="7">
        <v>0</v>
      </c>
      <c r="DW15" s="8">
        <v>0</v>
      </c>
      <c r="DX15" s="7">
        <v>0</v>
      </c>
      <c r="DY15" s="7">
        <v>0</v>
      </c>
      <c r="DZ15" s="8">
        <v>0</v>
      </c>
      <c r="EA15" s="7">
        <v>0</v>
      </c>
      <c r="EB15" s="22" t="s">
        <v>84</v>
      </c>
      <c r="EC15" s="7">
        <v>12</v>
      </c>
      <c r="ED15" s="8">
        <v>4.96</v>
      </c>
      <c r="EE15" s="7">
        <v>12</v>
      </c>
      <c r="EF15" s="7">
        <v>0</v>
      </c>
      <c r="EG15" s="8">
        <v>0</v>
      </c>
      <c r="EH15" s="7">
        <v>0</v>
      </c>
      <c r="EI15" s="7">
        <v>0</v>
      </c>
      <c r="EJ15" s="8">
        <v>0</v>
      </c>
      <c r="EK15" s="7">
        <v>0</v>
      </c>
      <c r="EL15" s="7">
        <v>55</v>
      </c>
      <c r="EM15" s="8">
        <v>22.73</v>
      </c>
      <c r="EN15" s="7">
        <v>93</v>
      </c>
      <c r="EO15" s="7">
        <v>2</v>
      </c>
      <c r="EP15" s="8">
        <v>0.83</v>
      </c>
      <c r="EQ15" s="7">
        <v>2</v>
      </c>
      <c r="ER15" s="7">
        <v>0</v>
      </c>
      <c r="ES15" s="8">
        <v>0</v>
      </c>
      <c r="ET15" s="7">
        <v>0</v>
      </c>
      <c r="EU15" s="22" t="s">
        <v>84</v>
      </c>
      <c r="EV15" s="7">
        <v>0</v>
      </c>
      <c r="EW15" s="8">
        <v>0</v>
      </c>
      <c r="EX15" s="7">
        <v>0</v>
      </c>
      <c r="EY15" s="7">
        <v>0</v>
      </c>
      <c r="EZ15" s="8">
        <v>0</v>
      </c>
      <c r="FA15" s="7">
        <v>0</v>
      </c>
      <c r="FB15" s="7">
        <v>0</v>
      </c>
      <c r="FC15" s="8">
        <v>0</v>
      </c>
      <c r="FD15" s="7">
        <v>0</v>
      </c>
      <c r="FE15" s="7">
        <v>0</v>
      </c>
      <c r="FF15" s="8">
        <v>0</v>
      </c>
      <c r="FG15" s="7">
        <v>0</v>
      </c>
      <c r="FH15" s="7">
        <v>0</v>
      </c>
      <c r="FI15" s="8">
        <v>0</v>
      </c>
      <c r="FJ15" s="7">
        <v>0</v>
      </c>
      <c r="FK15" s="22" t="s">
        <v>84</v>
      </c>
      <c r="FL15" s="7">
        <v>0</v>
      </c>
      <c r="FM15" s="8">
        <v>0</v>
      </c>
      <c r="FN15" s="7">
        <v>0</v>
      </c>
      <c r="FO15" s="7">
        <v>46</v>
      </c>
      <c r="FP15" s="8">
        <v>19.010000000000002</v>
      </c>
      <c r="FQ15" s="7">
        <v>56</v>
      </c>
      <c r="FR15" s="7">
        <v>0</v>
      </c>
      <c r="FS15" s="8">
        <v>0</v>
      </c>
      <c r="FT15" s="7">
        <v>0</v>
      </c>
      <c r="FU15" s="7">
        <v>29</v>
      </c>
      <c r="FV15" s="8">
        <v>11.98</v>
      </c>
      <c r="FW15" s="7">
        <v>29</v>
      </c>
      <c r="FX15" s="7">
        <v>0</v>
      </c>
      <c r="FY15" s="8">
        <v>0</v>
      </c>
      <c r="FZ15" s="7">
        <v>0</v>
      </c>
    </row>
    <row r="16" spans="1:241" ht="11.25" customHeight="1">
      <c r="A16" s="22" t="s">
        <v>85</v>
      </c>
      <c r="B16" s="7">
        <v>169</v>
      </c>
      <c r="C16" s="7">
        <v>446</v>
      </c>
      <c r="D16" s="7">
        <v>53</v>
      </c>
      <c r="E16" s="8">
        <v>31.36</v>
      </c>
      <c r="F16" s="7">
        <v>159</v>
      </c>
      <c r="G16" s="7">
        <v>21</v>
      </c>
      <c r="H16" s="8">
        <v>12.43</v>
      </c>
      <c r="I16" s="7">
        <v>22</v>
      </c>
      <c r="J16" s="7">
        <v>6</v>
      </c>
      <c r="K16" s="8">
        <v>3.55</v>
      </c>
      <c r="L16" s="7">
        <v>6</v>
      </c>
      <c r="M16" s="7">
        <v>0</v>
      </c>
      <c r="N16" s="8">
        <v>0</v>
      </c>
      <c r="O16" s="7">
        <v>0</v>
      </c>
      <c r="P16" s="7">
        <v>3</v>
      </c>
      <c r="Q16" s="8">
        <v>1.78</v>
      </c>
      <c r="R16" s="7">
        <v>3</v>
      </c>
      <c r="S16" s="7">
        <v>14</v>
      </c>
      <c r="T16" s="8">
        <v>8.2799999999999994</v>
      </c>
      <c r="U16" s="7">
        <v>18</v>
      </c>
      <c r="V16" s="22" t="s">
        <v>85</v>
      </c>
      <c r="W16" s="7">
        <v>4</v>
      </c>
      <c r="X16" s="8">
        <v>2.37</v>
      </c>
      <c r="Y16" s="7">
        <v>9</v>
      </c>
      <c r="Z16" s="7">
        <v>0</v>
      </c>
      <c r="AA16" s="8">
        <v>0</v>
      </c>
      <c r="AB16" s="7">
        <v>0</v>
      </c>
      <c r="AC16" s="7">
        <v>0</v>
      </c>
      <c r="AD16" s="8">
        <v>0</v>
      </c>
      <c r="AE16" s="7">
        <v>0</v>
      </c>
      <c r="AF16" s="7">
        <v>1</v>
      </c>
      <c r="AG16" s="8">
        <v>0.59</v>
      </c>
      <c r="AH16" s="7">
        <v>1</v>
      </c>
      <c r="AI16" s="7">
        <v>13</v>
      </c>
      <c r="AJ16" s="8">
        <v>7.69</v>
      </c>
      <c r="AK16" s="7">
        <v>14</v>
      </c>
      <c r="AL16" s="7">
        <v>0</v>
      </c>
      <c r="AM16" s="8">
        <v>0</v>
      </c>
      <c r="AN16" s="7">
        <v>0</v>
      </c>
      <c r="AO16" s="7">
        <v>0</v>
      </c>
      <c r="AP16" s="8">
        <v>0</v>
      </c>
      <c r="AQ16" s="7">
        <v>0</v>
      </c>
      <c r="AR16" s="22" t="s">
        <v>85</v>
      </c>
      <c r="AS16" s="7">
        <v>0</v>
      </c>
      <c r="AT16" s="8">
        <v>0</v>
      </c>
      <c r="AU16" s="7">
        <v>0</v>
      </c>
      <c r="AV16" s="7">
        <v>11</v>
      </c>
      <c r="AW16" s="8">
        <v>6.51</v>
      </c>
      <c r="AX16" s="7">
        <v>13</v>
      </c>
      <c r="AY16" s="7">
        <v>2</v>
      </c>
      <c r="AZ16" s="8">
        <v>1.18</v>
      </c>
      <c r="BA16" s="7">
        <v>2</v>
      </c>
      <c r="BB16" s="7">
        <v>0</v>
      </c>
      <c r="BC16" s="8">
        <v>0</v>
      </c>
      <c r="BD16" s="7">
        <v>0</v>
      </c>
      <c r="BE16" s="7">
        <v>0</v>
      </c>
      <c r="BF16" s="8">
        <v>0</v>
      </c>
      <c r="BG16" s="7">
        <v>0</v>
      </c>
      <c r="BH16" s="7">
        <v>0</v>
      </c>
      <c r="BI16" s="8">
        <v>0</v>
      </c>
      <c r="BJ16" s="7">
        <v>0</v>
      </c>
      <c r="BK16" s="7">
        <v>0</v>
      </c>
      <c r="BL16" s="8">
        <v>0</v>
      </c>
      <c r="BM16" s="7">
        <v>0</v>
      </c>
      <c r="BN16" s="22" t="s">
        <v>85</v>
      </c>
      <c r="BO16" s="7">
        <v>0</v>
      </c>
      <c r="BP16" s="8">
        <v>0</v>
      </c>
      <c r="BQ16" s="7">
        <v>0</v>
      </c>
      <c r="BR16" s="7">
        <v>0</v>
      </c>
      <c r="BS16" s="8">
        <v>0</v>
      </c>
      <c r="BT16" s="7">
        <v>0</v>
      </c>
      <c r="BU16" s="7">
        <v>14</v>
      </c>
      <c r="BV16" s="8">
        <v>8.2799999999999994</v>
      </c>
      <c r="BW16" s="7">
        <v>16</v>
      </c>
      <c r="BX16" s="7">
        <v>0</v>
      </c>
      <c r="BY16" s="8">
        <v>0</v>
      </c>
      <c r="BZ16" s="7">
        <v>0</v>
      </c>
      <c r="CA16" s="7">
        <v>0</v>
      </c>
      <c r="CB16" s="8">
        <v>0</v>
      </c>
      <c r="CC16" s="7">
        <v>0</v>
      </c>
      <c r="CD16" s="7">
        <v>0</v>
      </c>
      <c r="CE16" s="8">
        <v>0</v>
      </c>
      <c r="CF16" s="7">
        <v>0</v>
      </c>
      <c r="CG16" s="7">
        <v>0</v>
      </c>
      <c r="CH16" s="8">
        <v>0</v>
      </c>
      <c r="CI16" s="7">
        <v>0</v>
      </c>
      <c r="CJ16" s="22" t="s">
        <v>85</v>
      </c>
      <c r="CK16" s="7">
        <v>0</v>
      </c>
      <c r="CL16" s="8">
        <v>0</v>
      </c>
      <c r="CM16" s="7">
        <v>0</v>
      </c>
      <c r="CN16" s="7">
        <v>1</v>
      </c>
      <c r="CO16" s="8">
        <v>0.59</v>
      </c>
      <c r="CP16" s="7">
        <v>3</v>
      </c>
      <c r="CQ16" s="7">
        <v>32</v>
      </c>
      <c r="CR16" s="8">
        <v>18.93</v>
      </c>
      <c r="CS16" s="7">
        <v>52</v>
      </c>
      <c r="CT16" s="7">
        <v>0</v>
      </c>
      <c r="CU16" s="8">
        <v>0</v>
      </c>
      <c r="CV16" s="7">
        <v>0</v>
      </c>
      <c r="CW16" s="7">
        <v>0</v>
      </c>
      <c r="CX16" s="8">
        <v>0</v>
      </c>
      <c r="CY16" s="7">
        <v>0</v>
      </c>
      <c r="CZ16" s="7">
        <v>0</v>
      </c>
      <c r="DA16" s="8">
        <v>0</v>
      </c>
      <c r="DB16" s="7">
        <v>0</v>
      </c>
      <c r="DC16" s="7">
        <v>13</v>
      </c>
      <c r="DD16" s="8">
        <v>7.69</v>
      </c>
      <c r="DE16" s="7">
        <v>18</v>
      </c>
      <c r="DF16" s="22" t="s">
        <v>85</v>
      </c>
      <c r="DG16" s="7">
        <v>3</v>
      </c>
      <c r="DH16" s="8">
        <v>1.78</v>
      </c>
      <c r="DI16" s="7">
        <v>3</v>
      </c>
      <c r="DJ16" s="7">
        <v>0</v>
      </c>
      <c r="DK16" s="8">
        <v>0</v>
      </c>
      <c r="DL16" s="7">
        <v>0</v>
      </c>
      <c r="DM16" s="7">
        <v>0</v>
      </c>
      <c r="DN16" s="8">
        <v>0</v>
      </c>
      <c r="DO16" s="7">
        <v>0</v>
      </c>
      <c r="DP16" s="7">
        <v>0</v>
      </c>
      <c r="DQ16" s="8">
        <v>0</v>
      </c>
      <c r="DR16" s="7">
        <v>0</v>
      </c>
      <c r="DS16" s="7">
        <v>0</v>
      </c>
      <c r="DT16" s="8">
        <v>0</v>
      </c>
      <c r="DU16" s="7">
        <v>0</v>
      </c>
      <c r="DV16" s="7">
        <v>4</v>
      </c>
      <c r="DW16" s="8">
        <v>2.37</v>
      </c>
      <c r="DX16" s="7">
        <v>4</v>
      </c>
      <c r="DY16" s="7">
        <v>0</v>
      </c>
      <c r="DZ16" s="8">
        <v>0</v>
      </c>
      <c r="EA16" s="7">
        <v>0</v>
      </c>
      <c r="EB16" s="22" t="s">
        <v>85</v>
      </c>
      <c r="EC16" s="7">
        <v>16</v>
      </c>
      <c r="ED16" s="8">
        <v>9.4700000000000006</v>
      </c>
      <c r="EE16" s="7">
        <v>16</v>
      </c>
      <c r="EF16" s="7">
        <v>1</v>
      </c>
      <c r="EG16" s="8">
        <v>0.59</v>
      </c>
      <c r="EH16" s="7">
        <v>1</v>
      </c>
      <c r="EI16" s="7">
        <v>0</v>
      </c>
      <c r="EJ16" s="8">
        <v>0</v>
      </c>
      <c r="EK16" s="7">
        <v>0</v>
      </c>
      <c r="EL16" s="7">
        <v>69</v>
      </c>
      <c r="EM16" s="8">
        <v>40.83</v>
      </c>
      <c r="EN16" s="7">
        <v>108</v>
      </c>
      <c r="EO16" s="7">
        <v>1</v>
      </c>
      <c r="EP16" s="8">
        <v>0.59</v>
      </c>
      <c r="EQ16" s="7">
        <v>1</v>
      </c>
      <c r="ER16" s="7">
        <v>0</v>
      </c>
      <c r="ES16" s="8">
        <v>0</v>
      </c>
      <c r="ET16" s="7">
        <v>0</v>
      </c>
      <c r="EU16" s="22" t="s">
        <v>85</v>
      </c>
      <c r="EV16" s="7">
        <v>0</v>
      </c>
      <c r="EW16" s="8">
        <v>0</v>
      </c>
      <c r="EX16" s="7">
        <v>0</v>
      </c>
      <c r="EY16" s="7">
        <v>0</v>
      </c>
      <c r="EZ16" s="8">
        <v>0</v>
      </c>
      <c r="FA16" s="7">
        <v>0</v>
      </c>
      <c r="FB16" s="7">
        <v>0</v>
      </c>
      <c r="FC16" s="8">
        <v>0</v>
      </c>
      <c r="FD16" s="7">
        <v>0</v>
      </c>
      <c r="FE16" s="7">
        <v>0</v>
      </c>
      <c r="FF16" s="8">
        <v>0</v>
      </c>
      <c r="FG16" s="7">
        <v>0</v>
      </c>
      <c r="FH16" s="7">
        <v>0</v>
      </c>
      <c r="FI16" s="8">
        <v>0</v>
      </c>
      <c r="FJ16" s="7">
        <v>0</v>
      </c>
      <c r="FK16" s="22" t="s">
        <v>85</v>
      </c>
      <c r="FL16" s="7">
        <v>0</v>
      </c>
      <c r="FM16" s="8">
        <v>0</v>
      </c>
      <c r="FN16" s="7">
        <v>0</v>
      </c>
      <c r="FO16" s="7">
        <v>67</v>
      </c>
      <c r="FP16" s="8">
        <v>39.64</v>
      </c>
      <c r="FQ16" s="7">
        <v>92</v>
      </c>
      <c r="FR16" s="7">
        <v>0</v>
      </c>
      <c r="FS16" s="8">
        <v>0</v>
      </c>
      <c r="FT16" s="7">
        <v>0</v>
      </c>
      <c r="FU16" s="7">
        <v>44</v>
      </c>
      <c r="FV16" s="8">
        <v>26.04</v>
      </c>
      <c r="FW16" s="7">
        <v>44</v>
      </c>
      <c r="FX16" s="7">
        <v>0</v>
      </c>
      <c r="FY16" s="8">
        <v>0</v>
      </c>
      <c r="FZ16" s="7">
        <v>0</v>
      </c>
    </row>
    <row r="17" spans="1:182" ht="11.25" customHeight="1">
      <c r="A17" s="22" t="s">
        <v>86</v>
      </c>
      <c r="B17" s="7">
        <v>661</v>
      </c>
      <c r="C17" s="7">
        <v>1097</v>
      </c>
      <c r="D17" s="7">
        <v>182</v>
      </c>
      <c r="E17" s="8">
        <v>27.53</v>
      </c>
      <c r="F17" s="7">
        <v>351</v>
      </c>
      <c r="G17" s="7">
        <v>70</v>
      </c>
      <c r="H17" s="8">
        <v>10.59</v>
      </c>
      <c r="I17" s="7">
        <v>73</v>
      </c>
      <c r="J17" s="7">
        <v>10</v>
      </c>
      <c r="K17" s="8">
        <v>1.51</v>
      </c>
      <c r="L17" s="7">
        <v>10</v>
      </c>
      <c r="M17" s="7">
        <v>0</v>
      </c>
      <c r="N17" s="8">
        <v>0</v>
      </c>
      <c r="O17" s="7">
        <v>0</v>
      </c>
      <c r="P17" s="7">
        <v>11</v>
      </c>
      <c r="Q17" s="8">
        <v>1.66</v>
      </c>
      <c r="R17" s="7">
        <v>11</v>
      </c>
      <c r="S17" s="7">
        <v>22</v>
      </c>
      <c r="T17" s="8">
        <v>3.33</v>
      </c>
      <c r="U17" s="7">
        <v>24</v>
      </c>
      <c r="V17" s="22" t="s">
        <v>86</v>
      </c>
      <c r="W17" s="7">
        <v>10</v>
      </c>
      <c r="X17" s="8">
        <v>1.51</v>
      </c>
      <c r="Y17" s="7">
        <v>11</v>
      </c>
      <c r="Z17" s="7">
        <v>0</v>
      </c>
      <c r="AA17" s="8">
        <v>0</v>
      </c>
      <c r="AB17" s="7">
        <v>0</v>
      </c>
      <c r="AC17" s="7">
        <v>1</v>
      </c>
      <c r="AD17" s="8">
        <v>0.15</v>
      </c>
      <c r="AE17" s="7">
        <v>1</v>
      </c>
      <c r="AF17" s="7">
        <v>7</v>
      </c>
      <c r="AG17" s="8">
        <v>1.06</v>
      </c>
      <c r="AH17" s="7">
        <v>7</v>
      </c>
      <c r="AI17" s="7">
        <v>19</v>
      </c>
      <c r="AJ17" s="8">
        <v>2.87</v>
      </c>
      <c r="AK17" s="7">
        <v>27</v>
      </c>
      <c r="AL17" s="7">
        <v>0</v>
      </c>
      <c r="AM17" s="8">
        <v>0</v>
      </c>
      <c r="AN17" s="7">
        <v>0</v>
      </c>
      <c r="AO17" s="7">
        <v>0</v>
      </c>
      <c r="AP17" s="8">
        <v>0</v>
      </c>
      <c r="AQ17" s="7">
        <v>0</v>
      </c>
      <c r="AR17" s="22" t="s">
        <v>86</v>
      </c>
      <c r="AS17" s="7">
        <v>0</v>
      </c>
      <c r="AT17" s="8">
        <v>0</v>
      </c>
      <c r="AU17" s="7">
        <v>0</v>
      </c>
      <c r="AV17" s="7">
        <v>27</v>
      </c>
      <c r="AW17" s="8">
        <v>4.08</v>
      </c>
      <c r="AX17" s="7">
        <v>31</v>
      </c>
      <c r="AY17" s="7">
        <v>6</v>
      </c>
      <c r="AZ17" s="8">
        <v>0.91</v>
      </c>
      <c r="BA17" s="7">
        <v>6</v>
      </c>
      <c r="BB17" s="7">
        <v>0</v>
      </c>
      <c r="BC17" s="8">
        <v>0</v>
      </c>
      <c r="BD17" s="7">
        <v>0</v>
      </c>
      <c r="BE17" s="7">
        <v>1</v>
      </c>
      <c r="BF17" s="8">
        <v>0.15</v>
      </c>
      <c r="BG17" s="7">
        <v>1</v>
      </c>
      <c r="BH17" s="7">
        <v>4</v>
      </c>
      <c r="BI17" s="8">
        <v>0.61</v>
      </c>
      <c r="BJ17" s="7">
        <v>4</v>
      </c>
      <c r="BK17" s="7">
        <v>0</v>
      </c>
      <c r="BL17" s="8">
        <v>0</v>
      </c>
      <c r="BM17" s="7">
        <v>0</v>
      </c>
      <c r="BN17" s="22" t="s">
        <v>86</v>
      </c>
      <c r="BO17" s="7">
        <v>0</v>
      </c>
      <c r="BP17" s="8">
        <v>0</v>
      </c>
      <c r="BQ17" s="7">
        <v>0</v>
      </c>
      <c r="BR17" s="7">
        <v>0</v>
      </c>
      <c r="BS17" s="8">
        <v>0</v>
      </c>
      <c r="BT17" s="7">
        <v>0</v>
      </c>
      <c r="BU17" s="7">
        <v>31</v>
      </c>
      <c r="BV17" s="8">
        <v>4.6900000000000004</v>
      </c>
      <c r="BW17" s="7">
        <v>31</v>
      </c>
      <c r="BX17" s="7">
        <v>13</v>
      </c>
      <c r="BY17" s="8">
        <v>1.97</v>
      </c>
      <c r="BZ17" s="7">
        <v>19</v>
      </c>
      <c r="CA17" s="7">
        <v>0</v>
      </c>
      <c r="CB17" s="8">
        <v>0</v>
      </c>
      <c r="CC17" s="7">
        <v>0</v>
      </c>
      <c r="CD17" s="7">
        <v>0</v>
      </c>
      <c r="CE17" s="8">
        <v>0</v>
      </c>
      <c r="CF17" s="7">
        <v>0</v>
      </c>
      <c r="CG17" s="7">
        <v>0</v>
      </c>
      <c r="CH17" s="8">
        <v>0</v>
      </c>
      <c r="CI17" s="7">
        <v>0</v>
      </c>
      <c r="CJ17" s="22" t="s">
        <v>86</v>
      </c>
      <c r="CK17" s="7">
        <v>0</v>
      </c>
      <c r="CL17" s="8">
        <v>0</v>
      </c>
      <c r="CM17" s="7">
        <v>0</v>
      </c>
      <c r="CN17" s="7">
        <v>18</v>
      </c>
      <c r="CO17" s="8">
        <v>2.72</v>
      </c>
      <c r="CP17" s="7">
        <v>29</v>
      </c>
      <c r="CQ17" s="7">
        <v>55</v>
      </c>
      <c r="CR17" s="8">
        <v>8.32</v>
      </c>
      <c r="CS17" s="7">
        <v>66</v>
      </c>
      <c r="CT17" s="7">
        <v>0</v>
      </c>
      <c r="CU17" s="8">
        <v>0</v>
      </c>
      <c r="CV17" s="7">
        <v>0</v>
      </c>
      <c r="CW17" s="7">
        <v>0</v>
      </c>
      <c r="CX17" s="8">
        <v>0</v>
      </c>
      <c r="CY17" s="7">
        <v>0</v>
      </c>
      <c r="CZ17" s="7">
        <v>0</v>
      </c>
      <c r="DA17" s="8">
        <v>0</v>
      </c>
      <c r="DB17" s="7">
        <v>0</v>
      </c>
      <c r="DC17" s="7">
        <v>68</v>
      </c>
      <c r="DD17" s="8">
        <v>10.29</v>
      </c>
      <c r="DE17" s="7">
        <v>89</v>
      </c>
      <c r="DF17" s="22" t="s">
        <v>86</v>
      </c>
      <c r="DG17" s="7">
        <v>11</v>
      </c>
      <c r="DH17" s="8">
        <v>1.66</v>
      </c>
      <c r="DI17" s="7">
        <v>11</v>
      </c>
      <c r="DJ17" s="7">
        <v>8</v>
      </c>
      <c r="DK17" s="8">
        <v>1.21</v>
      </c>
      <c r="DL17" s="7">
        <v>11</v>
      </c>
      <c r="DM17" s="7">
        <v>0</v>
      </c>
      <c r="DN17" s="8">
        <v>0</v>
      </c>
      <c r="DO17" s="7">
        <v>0</v>
      </c>
      <c r="DP17" s="7">
        <v>0</v>
      </c>
      <c r="DQ17" s="8">
        <v>0</v>
      </c>
      <c r="DR17" s="7">
        <v>0</v>
      </c>
      <c r="DS17" s="7">
        <v>0</v>
      </c>
      <c r="DT17" s="8">
        <v>0</v>
      </c>
      <c r="DU17" s="7">
        <v>0</v>
      </c>
      <c r="DV17" s="7">
        <v>3</v>
      </c>
      <c r="DW17" s="8">
        <v>0.45</v>
      </c>
      <c r="DX17" s="7">
        <v>3</v>
      </c>
      <c r="DY17" s="7">
        <v>0</v>
      </c>
      <c r="DZ17" s="8">
        <v>0</v>
      </c>
      <c r="EA17" s="7">
        <v>0</v>
      </c>
      <c r="EB17" s="22" t="s">
        <v>86</v>
      </c>
      <c r="EC17" s="7">
        <v>45</v>
      </c>
      <c r="ED17" s="8">
        <v>6.81</v>
      </c>
      <c r="EE17" s="7">
        <v>45</v>
      </c>
      <c r="EF17" s="7">
        <v>8</v>
      </c>
      <c r="EG17" s="8">
        <v>1.21</v>
      </c>
      <c r="EH17" s="7">
        <v>9</v>
      </c>
      <c r="EI17" s="7">
        <v>2</v>
      </c>
      <c r="EJ17" s="8">
        <v>0.3</v>
      </c>
      <c r="EK17" s="7">
        <v>5</v>
      </c>
      <c r="EL17" s="7">
        <v>184</v>
      </c>
      <c r="EM17" s="8">
        <v>27.84</v>
      </c>
      <c r="EN17" s="7">
        <v>282</v>
      </c>
      <c r="EO17" s="7">
        <v>1</v>
      </c>
      <c r="EP17" s="8">
        <v>0.15</v>
      </c>
      <c r="EQ17" s="7">
        <v>1</v>
      </c>
      <c r="ER17" s="7">
        <v>2</v>
      </c>
      <c r="ES17" s="8">
        <v>0.3</v>
      </c>
      <c r="ET17" s="7">
        <v>2</v>
      </c>
      <c r="EU17" s="22" t="s">
        <v>86</v>
      </c>
      <c r="EV17" s="7">
        <v>0</v>
      </c>
      <c r="EW17" s="8">
        <v>0</v>
      </c>
      <c r="EX17" s="7">
        <v>0</v>
      </c>
      <c r="EY17" s="7">
        <v>1</v>
      </c>
      <c r="EZ17" s="8">
        <v>0.15</v>
      </c>
      <c r="FA17" s="7">
        <v>3</v>
      </c>
      <c r="FB17" s="7">
        <v>0</v>
      </c>
      <c r="FC17" s="8">
        <v>0</v>
      </c>
      <c r="FD17" s="7">
        <v>0</v>
      </c>
      <c r="FE17" s="7">
        <v>0</v>
      </c>
      <c r="FF17" s="8">
        <v>0</v>
      </c>
      <c r="FG17" s="7">
        <v>0</v>
      </c>
      <c r="FH17" s="7">
        <v>0</v>
      </c>
      <c r="FI17" s="8">
        <v>0</v>
      </c>
      <c r="FJ17" s="7">
        <v>0</v>
      </c>
      <c r="FK17" s="22" t="s">
        <v>86</v>
      </c>
      <c r="FL17" s="7">
        <v>0</v>
      </c>
      <c r="FM17" s="8">
        <v>0</v>
      </c>
      <c r="FN17" s="7">
        <v>0</v>
      </c>
      <c r="FO17" s="7">
        <v>141</v>
      </c>
      <c r="FP17" s="8">
        <v>21.33</v>
      </c>
      <c r="FQ17" s="7">
        <v>187</v>
      </c>
      <c r="FR17" s="7">
        <v>0</v>
      </c>
      <c r="FS17" s="8">
        <v>0</v>
      </c>
      <c r="FT17" s="7">
        <v>0</v>
      </c>
      <c r="FU17" s="7">
        <v>97</v>
      </c>
      <c r="FV17" s="8">
        <v>14.67</v>
      </c>
      <c r="FW17" s="7">
        <v>97</v>
      </c>
      <c r="FX17" s="7">
        <v>1</v>
      </c>
      <c r="FY17" s="8">
        <v>0.15</v>
      </c>
      <c r="FZ17" s="7">
        <v>1</v>
      </c>
    </row>
    <row r="18" spans="1:182" ht="11.25" customHeight="1">
      <c r="A18" s="22" t="s">
        <v>216</v>
      </c>
      <c r="B18" s="7">
        <v>285</v>
      </c>
      <c r="C18" s="7">
        <v>526</v>
      </c>
      <c r="D18" s="7">
        <v>74</v>
      </c>
      <c r="E18" s="8">
        <v>25.96</v>
      </c>
      <c r="F18" s="7">
        <v>132</v>
      </c>
      <c r="G18" s="7">
        <v>14</v>
      </c>
      <c r="H18" s="8">
        <v>4.91</v>
      </c>
      <c r="I18" s="7">
        <v>14</v>
      </c>
      <c r="J18" s="7">
        <v>2</v>
      </c>
      <c r="K18" s="8">
        <v>0.7</v>
      </c>
      <c r="L18" s="7">
        <v>2</v>
      </c>
      <c r="M18" s="7">
        <v>0</v>
      </c>
      <c r="N18" s="8">
        <v>0</v>
      </c>
      <c r="O18" s="7">
        <v>0</v>
      </c>
      <c r="P18" s="7">
        <v>2</v>
      </c>
      <c r="Q18" s="8">
        <v>0.7</v>
      </c>
      <c r="R18" s="7">
        <v>2</v>
      </c>
      <c r="S18" s="7">
        <v>4</v>
      </c>
      <c r="T18" s="8">
        <v>1.4</v>
      </c>
      <c r="U18" s="7">
        <v>4</v>
      </c>
      <c r="V18" s="22" t="s">
        <v>216</v>
      </c>
      <c r="W18" s="7">
        <v>1</v>
      </c>
      <c r="X18" s="8">
        <v>0.35</v>
      </c>
      <c r="Y18" s="7">
        <v>1</v>
      </c>
      <c r="Z18" s="7">
        <v>1</v>
      </c>
      <c r="AA18" s="8">
        <v>0.35</v>
      </c>
      <c r="AB18" s="7">
        <v>1</v>
      </c>
      <c r="AC18" s="7">
        <v>0</v>
      </c>
      <c r="AD18" s="8">
        <v>0</v>
      </c>
      <c r="AE18" s="7">
        <v>0</v>
      </c>
      <c r="AF18" s="7">
        <v>9</v>
      </c>
      <c r="AG18" s="8">
        <v>3.16</v>
      </c>
      <c r="AH18" s="7">
        <v>9</v>
      </c>
      <c r="AI18" s="7">
        <v>5</v>
      </c>
      <c r="AJ18" s="8">
        <v>1.75</v>
      </c>
      <c r="AK18" s="7">
        <v>5</v>
      </c>
      <c r="AL18" s="7">
        <v>0</v>
      </c>
      <c r="AM18" s="8">
        <v>0</v>
      </c>
      <c r="AN18" s="7">
        <v>0</v>
      </c>
      <c r="AO18" s="7">
        <v>0</v>
      </c>
      <c r="AP18" s="8">
        <v>0</v>
      </c>
      <c r="AQ18" s="7">
        <v>0</v>
      </c>
      <c r="AR18" s="22" t="s">
        <v>216</v>
      </c>
      <c r="AS18" s="7">
        <v>0</v>
      </c>
      <c r="AT18" s="8">
        <v>0</v>
      </c>
      <c r="AU18" s="7">
        <v>0</v>
      </c>
      <c r="AV18" s="7">
        <v>8</v>
      </c>
      <c r="AW18" s="8">
        <v>2.81</v>
      </c>
      <c r="AX18" s="7">
        <v>9</v>
      </c>
      <c r="AY18" s="7">
        <v>6</v>
      </c>
      <c r="AZ18" s="8">
        <v>2.11</v>
      </c>
      <c r="BA18" s="7">
        <v>6</v>
      </c>
      <c r="BB18" s="7">
        <v>0</v>
      </c>
      <c r="BC18" s="8">
        <v>0</v>
      </c>
      <c r="BD18" s="7">
        <v>0</v>
      </c>
      <c r="BE18" s="7">
        <v>0</v>
      </c>
      <c r="BF18" s="8">
        <v>0</v>
      </c>
      <c r="BG18" s="7">
        <v>0</v>
      </c>
      <c r="BH18" s="7">
        <v>0</v>
      </c>
      <c r="BI18" s="8">
        <v>0</v>
      </c>
      <c r="BJ18" s="7">
        <v>0</v>
      </c>
      <c r="BK18" s="7">
        <v>0</v>
      </c>
      <c r="BL18" s="8">
        <v>0</v>
      </c>
      <c r="BM18" s="7">
        <v>0</v>
      </c>
      <c r="BN18" s="22" t="s">
        <v>216</v>
      </c>
      <c r="BO18" s="7">
        <v>0</v>
      </c>
      <c r="BP18" s="8">
        <v>0</v>
      </c>
      <c r="BQ18" s="7">
        <v>0</v>
      </c>
      <c r="BR18" s="7">
        <v>0</v>
      </c>
      <c r="BS18" s="8">
        <v>0</v>
      </c>
      <c r="BT18" s="7">
        <v>0</v>
      </c>
      <c r="BU18" s="7">
        <v>9</v>
      </c>
      <c r="BV18" s="8">
        <v>3.16</v>
      </c>
      <c r="BW18" s="7">
        <v>10</v>
      </c>
      <c r="BX18" s="7">
        <v>2</v>
      </c>
      <c r="BY18" s="8">
        <v>0.7</v>
      </c>
      <c r="BZ18" s="7">
        <v>2</v>
      </c>
      <c r="CA18" s="7">
        <v>0</v>
      </c>
      <c r="CB18" s="8">
        <v>0</v>
      </c>
      <c r="CC18" s="7">
        <v>0</v>
      </c>
      <c r="CD18" s="7">
        <v>0</v>
      </c>
      <c r="CE18" s="8">
        <v>0</v>
      </c>
      <c r="CF18" s="7">
        <v>0</v>
      </c>
      <c r="CG18" s="7">
        <v>0</v>
      </c>
      <c r="CH18" s="8">
        <v>0</v>
      </c>
      <c r="CI18" s="7">
        <v>0</v>
      </c>
      <c r="CJ18" s="22" t="s">
        <v>216</v>
      </c>
      <c r="CK18" s="7">
        <v>0</v>
      </c>
      <c r="CL18" s="8">
        <v>0</v>
      </c>
      <c r="CM18" s="7">
        <v>0</v>
      </c>
      <c r="CN18" s="7">
        <v>9</v>
      </c>
      <c r="CO18" s="8">
        <v>3.16</v>
      </c>
      <c r="CP18" s="7">
        <v>18</v>
      </c>
      <c r="CQ18" s="7">
        <v>40</v>
      </c>
      <c r="CR18" s="8">
        <v>14.04</v>
      </c>
      <c r="CS18" s="7">
        <v>49</v>
      </c>
      <c r="CT18" s="7">
        <v>0</v>
      </c>
      <c r="CU18" s="8">
        <v>0</v>
      </c>
      <c r="CV18" s="7">
        <v>0</v>
      </c>
      <c r="CW18" s="7">
        <v>0</v>
      </c>
      <c r="CX18" s="8">
        <v>0</v>
      </c>
      <c r="CY18" s="7">
        <v>0</v>
      </c>
      <c r="CZ18" s="7">
        <v>0</v>
      </c>
      <c r="DA18" s="8">
        <v>0</v>
      </c>
      <c r="DB18" s="7">
        <v>0</v>
      </c>
      <c r="DC18" s="7">
        <v>76</v>
      </c>
      <c r="DD18" s="8">
        <v>26.67</v>
      </c>
      <c r="DE18" s="7">
        <v>118</v>
      </c>
      <c r="DF18" s="22" t="s">
        <v>216</v>
      </c>
      <c r="DG18" s="7">
        <v>14</v>
      </c>
      <c r="DH18" s="8">
        <v>4.91</v>
      </c>
      <c r="DI18" s="7">
        <v>14</v>
      </c>
      <c r="DJ18" s="7">
        <v>14</v>
      </c>
      <c r="DK18" s="8">
        <v>4.91</v>
      </c>
      <c r="DL18" s="7">
        <v>16</v>
      </c>
      <c r="DM18" s="7">
        <v>0</v>
      </c>
      <c r="DN18" s="8">
        <v>0</v>
      </c>
      <c r="DO18" s="7">
        <v>0</v>
      </c>
      <c r="DP18" s="7">
        <v>0</v>
      </c>
      <c r="DQ18" s="8">
        <v>0</v>
      </c>
      <c r="DR18" s="7">
        <v>0</v>
      </c>
      <c r="DS18" s="7">
        <v>0</v>
      </c>
      <c r="DT18" s="8">
        <v>0</v>
      </c>
      <c r="DU18" s="7">
        <v>0</v>
      </c>
      <c r="DV18" s="7">
        <v>0</v>
      </c>
      <c r="DW18" s="8">
        <v>0</v>
      </c>
      <c r="DX18" s="7">
        <v>0</v>
      </c>
      <c r="DY18" s="7">
        <v>0</v>
      </c>
      <c r="DZ18" s="8">
        <v>0</v>
      </c>
      <c r="EA18" s="7">
        <v>0</v>
      </c>
      <c r="EB18" s="22" t="s">
        <v>216</v>
      </c>
      <c r="EC18" s="7">
        <v>18</v>
      </c>
      <c r="ED18" s="8">
        <v>6.32</v>
      </c>
      <c r="EE18" s="7">
        <v>21</v>
      </c>
      <c r="EF18" s="7">
        <v>1</v>
      </c>
      <c r="EG18" s="8">
        <v>0.35</v>
      </c>
      <c r="EH18" s="7">
        <v>1</v>
      </c>
      <c r="EI18" s="7">
        <v>1</v>
      </c>
      <c r="EJ18" s="8">
        <v>0.35</v>
      </c>
      <c r="EK18" s="7">
        <v>1</v>
      </c>
      <c r="EL18" s="7">
        <v>83</v>
      </c>
      <c r="EM18" s="8">
        <v>29.12</v>
      </c>
      <c r="EN18" s="7">
        <v>104</v>
      </c>
      <c r="EO18" s="7">
        <v>1</v>
      </c>
      <c r="EP18" s="8">
        <v>0.35</v>
      </c>
      <c r="EQ18" s="7">
        <v>1</v>
      </c>
      <c r="ER18" s="7">
        <v>0</v>
      </c>
      <c r="ES18" s="8">
        <v>0</v>
      </c>
      <c r="ET18" s="7">
        <v>0</v>
      </c>
      <c r="EU18" s="22" t="s">
        <v>216</v>
      </c>
      <c r="EV18" s="7">
        <v>0</v>
      </c>
      <c r="EW18" s="8">
        <v>0</v>
      </c>
      <c r="EX18" s="7">
        <v>0</v>
      </c>
      <c r="EY18" s="7">
        <v>0</v>
      </c>
      <c r="EZ18" s="8">
        <v>0</v>
      </c>
      <c r="FA18" s="7">
        <v>0</v>
      </c>
      <c r="FB18" s="7">
        <v>0</v>
      </c>
      <c r="FC18" s="8">
        <v>0</v>
      </c>
      <c r="FD18" s="7">
        <v>0</v>
      </c>
      <c r="FE18" s="7">
        <v>0</v>
      </c>
      <c r="FF18" s="8">
        <v>0</v>
      </c>
      <c r="FG18" s="7">
        <v>0</v>
      </c>
      <c r="FH18" s="7">
        <v>0</v>
      </c>
      <c r="FI18" s="8">
        <v>0</v>
      </c>
      <c r="FJ18" s="7">
        <v>0</v>
      </c>
      <c r="FK18" s="22" t="s">
        <v>216</v>
      </c>
      <c r="FL18" s="7">
        <v>0</v>
      </c>
      <c r="FM18" s="8">
        <v>0</v>
      </c>
      <c r="FN18" s="7">
        <v>0</v>
      </c>
      <c r="FO18" s="7">
        <v>64</v>
      </c>
      <c r="FP18" s="8">
        <v>22.46</v>
      </c>
      <c r="FQ18" s="7">
        <v>73</v>
      </c>
      <c r="FR18" s="7">
        <v>0</v>
      </c>
      <c r="FS18" s="8">
        <v>0</v>
      </c>
      <c r="FT18" s="7">
        <v>0</v>
      </c>
      <c r="FU18" s="7">
        <v>45</v>
      </c>
      <c r="FV18" s="8">
        <v>15.79</v>
      </c>
      <c r="FW18" s="7">
        <v>45</v>
      </c>
      <c r="FX18" s="7">
        <v>0</v>
      </c>
      <c r="FY18" s="8">
        <v>0</v>
      </c>
      <c r="FZ18" s="7">
        <v>0</v>
      </c>
    </row>
    <row r="19" spans="1:182" ht="11.25" customHeight="1">
      <c r="A19" s="22" t="s">
        <v>89</v>
      </c>
      <c r="B19" s="7">
        <v>227</v>
      </c>
      <c r="C19" s="7">
        <v>184</v>
      </c>
      <c r="D19" s="7">
        <v>34</v>
      </c>
      <c r="E19" s="8">
        <v>14.98</v>
      </c>
      <c r="F19" s="7">
        <v>60</v>
      </c>
      <c r="G19" s="7">
        <v>3</v>
      </c>
      <c r="H19" s="8">
        <v>1.32</v>
      </c>
      <c r="I19" s="7">
        <v>5</v>
      </c>
      <c r="J19" s="7">
        <v>0</v>
      </c>
      <c r="K19" s="8">
        <v>0</v>
      </c>
      <c r="L19" s="7">
        <v>0</v>
      </c>
      <c r="M19" s="7">
        <v>0</v>
      </c>
      <c r="N19" s="8">
        <v>0</v>
      </c>
      <c r="O19" s="7">
        <v>0</v>
      </c>
      <c r="P19" s="7">
        <v>0</v>
      </c>
      <c r="Q19" s="8">
        <v>0</v>
      </c>
      <c r="R19" s="7">
        <v>0</v>
      </c>
      <c r="S19" s="7">
        <v>4</v>
      </c>
      <c r="T19" s="8">
        <v>1.76</v>
      </c>
      <c r="U19" s="7">
        <v>4</v>
      </c>
      <c r="V19" s="22" t="s">
        <v>89</v>
      </c>
      <c r="W19" s="7">
        <v>0</v>
      </c>
      <c r="X19" s="8">
        <v>0</v>
      </c>
      <c r="Y19" s="7">
        <v>0</v>
      </c>
      <c r="Z19" s="7">
        <v>0</v>
      </c>
      <c r="AA19" s="8">
        <v>0</v>
      </c>
      <c r="AB19" s="7">
        <v>0</v>
      </c>
      <c r="AC19" s="7">
        <v>0</v>
      </c>
      <c r="AD19" s="8">
        <v>0</v>
      </c>
      <c r="AE19" s="7">
        <v>0</v>
      </c>
      <c r="AF19" s="7">
        <v>2</v>
      </c>
      <c r="AG19" s="8">
        <v>0.88</v>
      </c>
      <c r="AH19" s="7">
        <v>2</v>
      </c>
      <c r="AI19" s="7">
        <v>5</v>
      </c>
      <c r="AJ19" s="8">
        <v>2.2000000000000002</v>
      </c>
      <c r="AK19" s="7">
        <v>5</v>
      </c>
      <c r="AL19" s="7">
        <v>0</v>
      </c>
      <c r="AM19" s="8">
        <v>0</v>
      </c>
      <c r="AN19" s="7">
        <v>0</v>
      </c>
      <c r="AO19" s="7">
        <v>0</v>
      </c>
      <c r="AP19" s="8">
        <v>0</v>
      </c>
      <c r="AQ19" s="7">
        <v>0</v>
      </c>
      <c r="AR19" s="22" t="s">
        <v>89</v>
      </c>
      <c r="AS19" s="7">
        <v>0</v>
      </c>
      <c r="AT19" s="8">
        <v>0</v>
      </c>
      <c r="AU19" s="7">
        <v>0</v>
      </c>
      <c r="AV19" s="7">
        <v>2</v>
      </c>
      <c r="AW19" s="8">
        <v>0.88</v>
      </c>
      <c r="AX19" s="7">
        <v>2</v>
      </c>
      <c r="AY19" s="7">
        <v>2</v>
      </c>
      <c r="AZ19" s="8">
        <v>0.88</v>
      </c>
      <c r="BA19" s="7">
        <v>3</v>
      </c>
      <c r="BB19" s="7">
        <v>0</v>
      </c>
      <c r="BC19" s="8">
        <v>0</v>
      </c>
      <c r="BD19" s="7">
        <v>0</v>
      </c>
      <c r="BE19" s="7">
        <v>0</v>
      </c>
      <c r="BF19" s="8">
        <v>0</v>
      </c>
      <c r="BG19" s="7">
        <v>0</v>
      </c>
      <c r="BH19" s="7">
        <v>0</v>
      </c>
      <c r="BI19" s="8">
        <v>0</v>
      </c>
      <c r="BJ19" s="7">
        <v>0</v>
      </c>
      <c r="BK19" s="7">
        <v>0</v>
      </c>
      <c r="BL19" s="8">
        <v>0</v>
      </c>
      <c r="BM19" s="7">
        <v>0</v>
      </c>
      <c r="BN19" s="22" t="s">
        <v>89</v>
      </c>
      <c r="BO19" s="7">
        <v>0</v>
      </c>
      <c r="BP19" s="8">
        <v>0</v>
      </c>
      <c r="BQ19" s="7">
        <v>0</v>
      </c>
      <c r="BR19" s="7">
        <v>0</v>
      </c>
      <c r="BS19" s="8">
        <v>0</v>
      </c>
      <c r="BT19" s="7">
        <v>0</v>
      </c>
      <c r="BU19" s="7">
        <v>3</v>
      </c>
      <c r="BV19" s="8">
        <v>1.32</v>
      </c>
      <c r="BW19" s="7">
        <v>4</v>
      </c>
      <c r="BX19" s="7">
        <v>4</v>
      </c>
      <c r="BY19" s="8">
        <v>1.76</v>
      </c>
      <c r="BZ19" s="7">
        <v>4</v>
      </c>
      <c r="CA19" s="7">
        <v>0</v>
      </c>
      <c r="CB19" s="8">
        <v>0</v>
      </c>
      <c r="CC19" s="7">
        <v>0</v>
      </c>
      <c r="CD19" s="7">
        <v>0</v>
      </c>
      <c r="CE19" s="8">
        <v>0</v>
      </c>
      <c r="CF19" s="7">
        <v>0</v>
      </c>
      <c r="CG19" s="7">
        <v>0</v>
      </c>
      <c r="CH19" s="8">
        <v>0</v>
      </c>
      <c r="CI19" s="7">
        <v>0</v>
      </c>
      <c r="CJ19" s="22" t="s">
        <v>89</v>
      </c>
      <c r="CK19" s="7">
        <v>0</v>
      </c>
      <c r="CL19" s="8">
        <v>0</v>
      </c>
      <c r="CM19" s="7">
        <v>0</v>
      </c>
      <c r="CN19" s="7">
        <v>5</v>
      </c>
      <c r="CO19" s="8">
        <v>2.2000000000000002</v>
      </c>
      <c r="CP19" s="7">
        <v>6</v>
      </c>
      <c r="CQ19" s="7">
        <v>18</v>
      </c>
      <c r="CR19" s="8">
        <v>7.93</v>
      </c>
      <c r="CS19" s="7">
        <v>25</v>
      </c>
      <c r="CT19" s="7">
        <v>0</v>
      </c>
      <c r="CU19" s="8">
        <v>0</v>
      </c>
      <c r="CV19" s="7">
        <v>0</v>
      </c>
      <c r="CW19" s="7">
        <v>0</v>
      </c>
      <c r="CX19" s="8">
        <v>0</v>
      </c>
      <c r="CY19" s="7">
        <v>0</v>
      </c>
      <c r="CZ19" s="7">
        <v>0</v>
      </c>
      <c r="DA19" s="8">
        <v>0</v>
      </c>
      <c r="DB19" s="7">
        <v>0</v>
      </c>
      <c r="DC19" s="7">
        <v>21</v>
      </c>
      <c r="DD19" s="8">
        <v>9.25</v>
      </c>
      <c r="DE19" s="7">
        <v>29</v>
      </c>
      <c r="DF19" s="22" t="s">
        <v>89</v>
      </c>
      <c r="DG19" s="7">
        <v>2</v>
      </c>
      <c r="DH19" s="8">
        <v>0.88</v>
      </c>
      <c r="DI19" s="7">
        <v>2</v>
      </c>
      <c r="DJ19" s="7">
        <v>1</v>
      </c>
      <c r="DK19" s="8">
        <v>0.44</v>
      </c>
      <c r="DL19" s="7">
        <v>1</v>
      </c>
      <c r="DM19" s="7">
        <v>0</v>
      </c>
      <c r="DN19" s="8">
        <v>0</v>
      </c>
      <c r="DO19" s="7">
        <v>0</v>
      </c>
      <c r="DP19" s="7">
        <v>0</v>
      </c>
      <c r="DQ19" s="8">
        <v>0</v>
      </c>
      <c r="DR19" s="7">
        <v>0</v>
      </c>
      <c r="DS19" s="7">
        <v>0</v>
      </c>
      <c r="DT19" s="8">
        <v>0</v>
      </c>
      <c r="DU19" s="7">
        <v>0</v>
      </c>
      <c r="DV19" s="7">
        <v>0</v>
      </c>
      <c r="DW19" s="8">
        <v>0</v>
      </c>
      <c r="DX19" s="7">
        <v>0</v>
      </c>
      <c r="DY19" s="7">
        <v>0</v>
      </c>
      <c r="DZ19" s="8">
        <v>0</v>
      </c>
      <c r="EA19" s="7">
        <v>0</v>
      </c>
      <c r="EB19" s="22" t="s">
        <v>89</v>
      </c>
      <c r="EC19" s="7">
        <v>1</v>
      </c>
      <c r="ED19" s="8">
        <v>0.44</v>
      </c>
      <c r="EE19" s="7">
        <v>1</v>
      </c>
      <c r="EF19" s="7">
        <v>0</v>
      </c>
      <c r="EG19" s="8">
        <v>0</v>
      </c>
      <c r="EH19" s="7">
        <v>0</v>
      </c>
      <c r="EI19" s="7">
        <v>0</v>
      </c>
      <c r="EJ19" s="8">
        <v>0</v>
      </c>
      <c r="EK19" s="7">
        <v>0</v>
      </c>
      <c r="EL19" s="7">
        <v>36</v>
      </c>
      <c r="EM19" s="8">
        <v>15.86</v>
      </c>
      <c r="EN19" s="7">
        <v>50</v>
      </c>
      <c r="EO19" s="7">
        <v>0</v>
      </c>
      <c r="EP19" s="8">
        <v>0</v>
      </c>
      <c r="EQ19" s="7">
        <v>0</v>
      </c>
      <c r="ER19" s="7">
        <v>0</v>
      </c>
      <c r="ES19" s="8">
        <v>0</v>
      </c>
      <c r="ET19" s="7">
        <v>0</v>
      </c>
      <c r="EU19" s="22" t="s">
        <v>89</v>
      </c>
      <c r="EV19" s="7">
        <v>0</v>
      </c>
      <c r="EW19" s="8">
        <v>0</v>
      </c>
      <c r="EX19" s="7">
        <v>0</v>
      </c>
      <c r="EY19" s="7">
        <v>2</v>
      </c>
      <c r="EZ19" s="8">
        <v>0.88</v>
      </c>
      <c r="FA19" s="7">
        <v>4</v>
      </c>
      <c r="FB19" s="7">
        <v>0</v>
      </c>
      <c r="FC19" s="8">
        <v>0</v>
      </c>
      <c r="FD19" s="7">
        <v>0</v>
      </c>
      <c r="FE19" s="7">
        <v>0</v>
      </c>
      <c r="FF19" s="8">
        <v>0</v>
      </c>
      <c r="FG19" s="7">
        <v>0</v>
      </c>
      <c r="FH19" s="7">
        <v>0</v>
      </c>
      <c r="FI19" s="8">
        <v>0</v>
      </c>
      <c r="FJ19" s="7">
        <v>0</v>
      </c>
      <c r="FK19" s="22" t="s">
        <v>89</v>
      </c>
      <c r="FL19" s="7">
        <v>0</v>
      </c>
      <c r="FM19" s="8">
        <v>0</v>
      </c>
      <c r="FN19" s="7">
        <v>0</v>
      </c>
      <c r="FO19" s="7">
        <v>26</v>
      </c>
      <c r="FP19" s="8">
        <v>11.45</v>
      </c>
      <c r="FQ19" s="7">
        <v>30</v>
      </c>
      <c r="FR19" s="7">
        <v>0</v>
      </c>
      <c r="FS19" s="8">
        <v>0</v>
      </c>
      <c r="FT19" s="7">
        <v>0</v>
      </c>
      <c r="FU19" s="7">
        <v>7</v>
      </c>
      <c r="FV19" s="8">
        <v>3.08</v>
      </c>
      <c r="FW19" s="7">
        <v>7</v>
      </c>
      <c r="FX19" s="7">
        <v>0</v>
      </c>
      <c r="FY19" s="8">
        <v>0</v>
      </c>
      <c r="FZ19" s="7">
        <v>0</v>
      </c>
    </row>
    <row r="20" spans="1:182" ht="11.25" customHeight="1">
      <c r="A20" s="22" t="s">
        <v>87</v>
      </c>
      <c r="B20" s="7">
        <v>2084</v>
      </c>
      <c r="C20" s="7">
        <v>1712</v>
      </c>
      <c r="D20" s="7">
        <v>293</v>
      </c>
      <c r="E20" s="8">
        <v>14.06</v>
      </c>
      <c r="F20" s="7">
        <v>555</v>
      </c>
      <c r="G20" s="7">
        <v>33</v>
      </c>
      <c r="H20" s="8">
        <v>1.58</v>
      </c>
      <c r="I20" s="7">
        <v>37</v>
      </c>
      <c r="J20" s="7">
        <v>6</v>
      </c>
      <c r="K20" s="8">
        <v>0.28999999999999998</v>
      </c>
      <c r="L20" s="7">
        <v>6</v>
      </c>
      <c r="M20" s="7">
        <v>0</v>
      </c>
      <c r="N20" s="8">
        <v>0</v>
      </c>
      <c r="O20" s="7">
        <v>0</v>
      </c>
      <c r="P20" s="7">
        <v>6</v>
      </c>
      <c r="Q20" s="8">
        <v>0.28999999999999998</v>
      </c>
      <c r="R20" s="7">
        <v>6</v>
      </c>
      <c r="S20" s="7">
        <v>35</v>
      </c>
      <c r="T20" s="8">
        <v>1.68</v>
      </c>
      <c r="U20" s="7">
        <v>40</v>
      </c>
      <c r="V20" s="22" t="s">
        <v>87</v>
      </c>
      <c r="W20" s="7">
        <v>13</v>
      </c>
      <c r="X20" s="8">
        <v>0.62</v>
      </c>
      <c r="Y20" s="7">
        <v>13</v>
      </c>
      <c r="Z20" s="7">
        <v>0</v>
      </c>
      <c r="AA20" s="8">
        <v>0</v>
      </c>
      <c r="AB20" s="7">
        <v>0</v>
      </c>
      <c r="AC20" s="7">
        <v>4</v>
      </c>
      <c r="AD20" s="8">
        <v>0.19</v>
      </c>
      <c r="AE20" s="7">
        <v>4</v>
      </c>
      <c r="AF20" s="7">
        <v>34</v>
      </c>
      <c r="AG20" s="8">
        <v>1.63</v>
      </c>
      <c r="AH20" s="7">
        <v>40</v>
      </c>
      <c r="AI20" s="7">
        <v>31</v>
      </c>
      <c r="AJ20" s="8">
        <v>1.49</v>
      </c>
      <c r="AK20" s="7">
        <v>36</v>
      </c>
      <c r="AL20" s="7">
        <v>3</v>
      </c>
      <c r="AM20" s="8">
        <v>0.14000000000000001</v>
      </c>
      <c r="AN20" s="7">
        <v>3</v>
      </c>
      <c r="AO20" s="7">
        <v>0</v>
      </c>
      <c r="AP20" s="8">
        <v>0</v>
      </c>
      <c r="AQ20" s="7">
        <v>0</v>
      </c>
      <c r="AR20" s="22" t="s">
        <v>87</v>
      </c>
      <c r="AS20" s="7">
        <v>0</v>
      </c>
      <c r="AT20" s="8">
        <v>0</v>
      </c>
      <c r="AU20" s="7">
        <v>0</v>
      </c>
      <c r="AV20" s="7">
        <v>19</v>
      </c>
      <c r="AW20" s="8">
        <v>0.91</v>
      </c>
      <c r="AX20" s="7">
        <v>24</v>
      </c>
      <c r="AY20" s="7">
        <v>13</v>
      </c>
      <c r="AZ20" s="8">
        <v>0.62</v>
      </c>
      <c r="BA20" s="7">
        <v>13</v>
      </c>
      <c r="BB20" s="7">
        <v>0</v>
      </c>
      <c r="BC20" s="8">
        <v>0</v>
      </c>
      <c r="BD20" s="7">
        <v>0</v>
      </c>
      <c r="BE20" s="7">
        <v>1</v>
      </c>
      <c r="BF20" s="8">
        <v>0.05</v>
      </c>
      <c r="BG20" s="7">
        <v>1</v>
      </c>
      <c r="BH20" s="7">
        <v>4</v>
      </c>
      <c r="BI20" s="8">
        <v>0.19</v>
      </c>
      <c r="BJ20" s="7">
        <v>4</v>
      </c>
      <c r="BK20" s="7">
        <v>0</v>
      </c>
      <c r="BL20" s="8">
        <v>0</v>
      </c>
      <c r="BM20" s="7">
        <v>0</v>
      </c>
      <c r="BN20" s="22" t="s">
        <v>87</v>
      </c>
      <c r="BO20" s="7">
        <v>0</v>
      </c>
      <c r="BP20" s="8">
        <v>0</v>
      </c>
      <c r="BQ20" s="7">
        <v>0</v>
      </c>
      <c r="BR20" s="7">
        <v>0</v>
      </c>
      <c r="BS20" s="8">
        <v>0</v>
      </c>
      <c r="BT20" s="7">
        <v>0</v>
      </c>
      <c r="BU20" s="7">
        <v>41</v>
      </c>
      <c r="BV20" s="8">
        <v>1.97</v>
      </c>
      <c r="BW20" s="7">
        <v>44</v>
      </c>
      <c r="BX20" s="7">
        <v>23</v>
      </c>
      <c r="BY20" s="8">
        <v>1.1000000000000001</v>
      </c>
      <c r="BZ20" s="7">
        <v>28</v>
      </c>
      <c r="CA20" s="7">
        <v>0</v>
      </c>
      <c r="CB20" s="8">
        <v>0</v>
      </c>
      <c r="CC20" s="7">
        <v>0</v>
      </c>
      <c r="CD20" s="7">
        <v>0</v>
      </c>
      <c r="CE20" s="8">
        <v>0</v>
      </c>
      <c r="CF20" s="7">
        <v>0</v>
      </c>
      <c r="CG20" s="7">
        <v>0</v>
      </c>
      <c r="CH20" s="8">
        <v>0</v>
      </c>
      <c r="CI20" s="7">
        <v>0</v>
      </c>
      <c r="CJ20" s="22" t="s">
        <v>87</v>
      </c>
      <c r="CK20" s="7">
        <v>0</v>
      </c>
      <c r="CL20" s="8">
        <v>0</v>
      </c>
      <c r="CM20" s="7">
        <v>0</v>
      </c>
      <c r="CN20" s="7">
        <v>46</v>
      </c>
      <c r="CO20" s="8">
        <v>2.21</v>
      </c>
      <c r="CP20" s="7">
        <v>68</v>
      </c>
      <c r="CQ20" s="7">
        <v>142</v>
      </c>
      <c r="CR20" s="8">
        <v>6.81</v>
      </c>
      <c r="CS20" s="7">
        <v>188</v>
      </c>
      <c r="CT20" s="7">
        <v>0</v>
      </c>
      <c r="CU20" s="8">
        <v>0</v>
      </c>
      <c r="CV20" s="7">
        <v>0</v>
      </c>
      <c r="CW20" s="7">
        <v>0</v>
      </c>
      <c r="CX20" s="8">
        <v>0</v>
      </c>
      <c r="CY20" s="7">
        <v>0</v>
      </c>
      <c r="CZ20" s="7">
        <v>0</v>
      </c>
      <c r="DA20" s="8">
        <v>0</v>
      </c>
      <c r="DB20" s="7">
        <v>0</v>
      </c>
      <c r="DC20" s="7">
        <v>200</v>
      </c>
      <c r="DD20" s="8">
        <v>9.6</v>
      </c>
      <c r="DE20" s="7">
        <v>267</v>
      </c>
      <c r="DF20" s="22" t="s">
        <v>87</v>
      </c>
      <c r="DG20" s="7">
        <v>27</v>
      </c>
      <c r="DH20" s="8">
        <v>1.3</v>
      </c>
      <c r="DI20" s="7">
        <v>27</v>
      </c>
      <c r="DJ20" s="7">
        <v>22</v>
      </c>
      <c r="DK20" s="8">
        <v>1.06</v>
      </c>
      <c r="DL20" s="7">
        <v>23</v>
      </c>
      <c r="DM20" s="7">
        <v>0</v>
      </c>
      <c r="DN20" s="8">
        <v>0</v>
      </c>
      <c r="DO20" s="7">
        <v>0</v>
      </c>
      <c r="DP20" s="7">
        <v>1</v>
      </c>
      <c r="DQ20" s="8">
        <v>0.05</v>
      </c>
      <c r="DR20" s="7">
        <v>1</v>
      </c>
      <c r="DS20" s="7">
        <v>0</v>
      </c>
      <c r="DT20" s="8">
        <v>0</v>
      </c>
      <c r="DU20" s="7">
        <v>0</v>
      </c>
      <c r="DV20" s="7">
        <v>4</v>
      </c>
      <c r="DW20" s="8">
        <v>0.19</v>
      </c>
      <c r="DX20" s="7">
        <v>4</v>
      </c>
      <c r="DY20" s="7">
        <v>0</v>
      </c>
      <c r="DZ20" s="8">
        <v>0</v>
      </c>
      <c r="EA20" s="7">
        <v>0</v>
      </c>
      <c r="EB20" s="22" t="s">
        <v>87</v>
      </c>
      <c r="EC20" s="7">
        <v>47</v>
      </c>
      <c r="ED20" s="8">
        <v>2.2599999999999998</v>
      </c>
      <c r="EE20" s="7">
        <v>48</v>
      </c>
      <c r="EF20" s="7">
        <v>9</v>
      </c>
      <c r="EG20" s="8">
        <v>0.43</v>
      </c>
      <c r="EH20" s="7">
        <v>9</v>
      </c>
      <c r="EI20" s="7">
        <v>6</v>
      </c>
      <c r="EJ20" s="8">
        <v>0.28999999999999998</v>
      </c>
      <c r="EK20" s="7">
        <v>7</v>
      </c>
      <c r="EL20" s="7">
        <v>342</v>
      </c>
      <c r="EM20" s="8">
        <v>16.41</v>
      </c>
      <c r="EN20" s="7">
        <v>415</v>
      </c>
      <c r="EO20" s="7">
        <v>2</v>
      </c>
      <c r="EP20" s="8">
        <v>0.1</v>
      </c>
      <c r="EQ20" s="7">
        <v>2</v>
      </c>
      <c r="ER20" s="7">
        <v>4</v>
      </c>
      <c r="ES20" s="8">
        <v>0.19</v>
      </c>
      <c r="ET20" s="7">
        <v>4</v>
      </c>
      <c r="EU20" s="22" t="s">
        <v>87</v>
      </c>
      <c r="EV20" s="7">
        <v>3</v>
      </c>
      <c r="EW20" s="8">
        <v>0.14000000000000001</v>
      </c>
      <c r="EX20" s="7">
        <v>3</v>
      </c>
      <c r="EY20" s="7">
        <v>4</v>
      </c>
      <c r="EZ20" s="8">
        <v>0.19</v>
      </c>
      <c r="FA20" s="7">
        <v>10</v>
      </c>
      <c r="FB20" s="7">
        <v>0</v>
      </c>
      <c r="FC20" s="8">
        <v>0</v>
      </c>
      <c r="FD20" s="7">
        <v>0</v>
      </c>
      <c r="FE20" s="7">
        <v>0</v>
      </c>
      <c r="FF20" s="8">
        <v>0</v>
      </c>
      <c r="FG20" s="7">
        <v>0</v>
      </c>
      <c r="FH20" s="7">
        <v>0</v>
      </c>
      <c r="FI20" s="8">
        <v>0</v>
      </c>
      <c r="FJ20" s="7">
        <v>0</v>
      </c>
      <c r="FK20" s="22" t="s">
        <v>87</v>
      </c>
      <c r="FL20" s="7">
        <v>0</v>
      </c>
      <c r="FM20" s="8">
        <v>0</v>
      </c>
      <c r="FN20" s="7">
        <v>0</v>
      </c>
      <c r="FO20" s="7">
        <v>204</v>
      </c>
      <c r="FP20" s="8">
        <v>9.7899999999999991</v>
      </c>
      <c r="FQ20" s="7">
        <v>256</v>
      </c>
      <c r="FR20" s="7">
        <v>1</v>
      </c>
      <c r="FS20" s="8">
        <v>0.05</v>
      </c>
      <c r="FT20" s="7">
        <v>1</v>
      </c>
      <c r="FU20" s="7">
        <v>79</v>
      </c>
      <c r="FV20" s="8">
        <v>3.79</v>
      </c>
      <c r="FW20" s="7">
        <v>79</v>
      </c>
      <c r="FX20" s="7">
        <v>1</v>
      </c>
      <c r="FY20" s="8">
        <v>0.05</v>
      </c>
      <c r="FZ20" s="7">
        <v>1</v>
      </c>
    </row>
    <row r="21" spans="1:182" ht="11.25" customHeight="1">
      <c r="A21" s="22" t="s">
        <v>88</v>
      </c>
      <c r="B21" s="7">
        <v>2494</v>
      </c>
      <c r="C21" s="7">
        <v>2858</v>
      </c>
      <c r="D21" s="7">
        <v>430</v>
      </c>
      <c r="E21" s="8">
        <v>17.239999999999998</v>
      </c>
      <c r="F21" s="7">
        <v>740</v>
      </c>
      <c r="G21" s="7">
        <v>45</v>
      </c>
      <c r="H21" s="8">
        <v>1.8</v>
      </c>
      <c r="I21" s="7">
        <v>47</v>
      </c>
      <c r="J21" s="7">
        <v>2</v>
      </c>
      <c r="K21" s="8">
        <v>0.08</v>
      </c>
      <c r="L21" s="7">
        <v>2</v>
      </c>
      <c r="M21" s="7">
        <v>0</v>
      </c>
      <c r="N21" s="8">
        <v>0</v>
      </c>
      <c r="O21" s="7">
        <v>0</v>
      </c>
      <c r="P21" s="7">
        <v>18</v>
      </c>
      <c r="Q21" s="8">
        <v>0.72</v>
      </c>
      <c r="R21" s="7">
        <v>18</v>
      </c>
      <c r="S21" s="7">
        <v>46</v>
      </c>
      <c r="T21" s="8">
        <v>1.84</v>
      </c>
      <c r="U21" s="7">
        <v>54</v>
      </c>
      <c r="V21" s="22" t="s">
        <v>88</v>
      </c>
      <c r="W21" s="7">
        <v>25</v>
      </c>
      <c r="X21" s="8">
        <v>1</v>
      </c>
      <c r="Y21" s="7">
        <v>28</v>
      </c>
      <c r="Z21" s="7">
        <v>1</v>
      </c>
      <c r="AA21" s="8">
        <v>0.04</v>
      </c>
      <c r="AB21" s="7">
        <v>1</v>
      </c>
      <c r="AC21" s="7">
        <v>5</v>
      </c>
      <c r="AD21" s="8">
        <v>0.2</v>
      </c>
      <c r="AE21" s="7">
        <v>8</v>
      </c>
      <c r="AF21" s="7">
        <v>56</v>
      </c>
      <c r="AG21" s="8">
        <v>2.25</v>
      </c>
      <c r="AH21" s="7">
        <v>70</v>
      </c>
      <c r="AI21" s="7">
        <v>39</v>
      </c>
      <c r="AJ21" s="8">
        <v>1.56</v>
      </c>
      <c r="AK21" s="7">
        <v>41</v>
      </c>
      <c r="AL21" s="7">
        <v>0</v>
      </c>
      <c r="AM21" s="8">
        <v>0</v>
      </c>
      <c r="AN21" s="7">
        <v>0</v>
      </c>
      <c r="AO21" s="7">
        <v>0</v>
      </c>
      <c r="AP21" s="8">
        <v>0</v>
      </c>
      <c r="AQ21" s="7">
        <v>0</v>
      </c>
      <c r="AR21" s="22" t="s">
        <v>88</v>
      </c>
      <c r="AS21" s="7">
        <v>0</v>
      </c>
      <c r="AT21" s="8">
        <v>0</v>
      </c>
      <c r="AU21" s="7">
        <v>0</v>
      </c>
      <c r="AV21" s="7">
        <v>38</v>
      </c>
      <c r="AW21" s="8">
        <v>1.52</v>
      </c>
      <c r="AX21" s="7">
        <v>41</v>
      </c>
      <c r="AY21" s="7">
        <v>14</v>
      </c>
      <c r="AZ21" s="8">
        <v>0.56000000000000005</v>
      </c>
      <c r="BA21" s="7">
        <v>14</v>
      </c>
      <c r="BB21" s="7">
        <v>0</v>
      </c>
      <c r="BC21" s="8">
        <v>0</v>
      </c>
      <c r="BD21" s="7">
        <v>0</v>
      </c>
      <c r="BE21" s="7">
        <v>2</v>
      </c>
      <c r="BF21" s="8">
        <v>0.08</v>
      </c>
      <c r="BG21" s="7">
        <v>2</v>
      </c>
      <c r="BH21" s="7">
        <v>4</v>
      </c>
      <c r="BI21" s="8">
        <v>0.16</v>
      </c>
      <c r="BJ21" s="7">
        <v>4</v>
      </c>
      <c r="BK21" s="7">
        <v>0</v>
      </c>
      <c r="BL21" s="8">
        <v>0</v>
      </c>
      <c r="BM21" s="7">
        <v>0</v>
      </c>
      <c r="BN21" s="22" t="s">
        <v>88</v>
      </c>
      <c r="BO21" s="7">
        <v>0</v>
      </c>
      <c r="BP21" s="8">
        <v>0</v>
      </c>
      <c r="BQ21" s="7">
        <v>0</v>
      </c>
      <c r="BR21" s="7">
        <v>0</v>
      </c>
      <c r="BS21" s="8">
        <v>0</v>
      </c>
      <c r="BT21" s="7">
        <v>0</v>
      </c>
      <c r="BU21" s="7">
        <v>53</v>
      </c>
      <c r="BV21" s="8">
        <v>2.13</v>
      </c>
      <c r="BW21" s="7">
        <v>60</v>
      </c>
      <c r="BX21" s="7">
        <v>32</v>
      </c>
      <c r="BY21" s="8">
        <v>1.28</v>
      </c>
      <c r="BZ21" s="7">
        <v>36</v>
      </c>
      <c r="CA21" s="7">
        <v>1</v>
      </c>
      <c r="CB21" s="8">
        <v>0.04</v>
      </c>
      <c r="CC21" s="7">
        <v>1</v>
      </c>
      <c r="CD21" s="7">
        <v>1</v>
      </c>
      <c r="CE21" s="8">
        <v>0.04</v>
      </c>
      <c r="CF21" s="7">
        <v>1</v>
      </c>
      <c r="CG21" s="7">
        <v>0</v>
      </c>
      <c r="CH21" s="8">
        <v>0</v>
      </c>
      <c r="CI21" s="7">
        <v>0</v>
      </c>
      <c r="CJ21" s="22" t="s">
        <v>88</v>
      </c>
      <c r="CK21" s="7">
        <v>0</v>
      </c>
      <c r="CL21" s="8">
        <v>0</v>
      </c>
      <c r="CM21" s="7">
        <v>0</v>
      </c>
      <c r="CN21" s="7">
        <v>51</v>
      </c>
      <c r="CO21" s="8">
        <v>2.04</v>
      </c>
      <c r="CP21" s="7">
        <v>82</v>
      </c>
      <c r="CQ21" s="7">
        <v>190</v>
      </c>
      <c r="CR21" s="8">
        <v>7.62</v>
      </c>
      <c r="CS21" s="7">
        <v>230</v>
      </c>
      <c r="CT21" s="7">
        <v>0</v>
      </c>
      <c r="CU21" s="8">
        <v>0</v>
      </c>
      <c r="CV21" s="7">
        <v>0</v>
      </c>
      <c r="CW21" s="7">
        <v>0</v>
      </c>
      <c r="CX21" s="8">
        <v>0</v>
      </c>
      <c r="CY21" s="7">
        <v>0</v>
      </c>
      <c r="CZ21" s="7">
        <v>0</v>
      </c>
      <c r="DA21" s="8">
        <v>0</v>
      </c>
      <c r="DB21" s="7">
        <v>0</v>
      </c>
      <c r="DC21" s="7">
        <v>423</v>
      </c>
      <c r="DD21" s="8">
        <v>16.96</v>
      </c>
      <c r="DE21" s="7">
        <v>573</v>
      </c>
      <c r="DF21" s="22" t="s">
        <v>88</v>
      </c>
      <c r="DG21" s="7">
        <v>98</v>
      </c>
      <c r="DH21" s="8">
        <v>3.93</v>
      </c>
      <c r="DI21" s="7">
        <v>98</v>
      </c>
      <c r="DJ21" s="7">
        <v>67</v>
      </c>
      <c r="DK21" s="8">
        <v>2.69</v>
      </c>
      <c r="DL21" s="7">
        <v>75</v>
      </c>
      <c r="DM21" s="7">
        <v>0</v>
      </c>
      <c r="DN21" s="8">
        <v>0</v>
      </c>
      <c r="DO21" s="7">
        <v>0</v>
      </c>
      <c r="DP21" s="7">
        <v>11</v>
      </c>
      <c r="DQ21" s="8">
        <v>0.44</v>
      </c>
      <c r="DR21" s="7">
        <v>12</v>
      </c>
      <c r="DS21" s="7">
        <v>1</v>
      </c>
      <c r="DT21" s="8">
        <v>0.04</v>
      </c>
      <c r="DU21" s="7">
        <v>1</v>
      </c>
      <c r="DV21" s="7">
        <v>2</v>
      </c>
      <c r="DW21" s="8">
        <v>0.08</v>
      </c>
      <c r="DX21" s="7">
        <v>2</v>
      </c>
      <c r="DY21" s="7">
        <v>0</v>
      </c>
      <c r="DZ21" s="8">
        <v>0</v>
      </c>
      <c r="EA21" s="7">
        <v>0</v>
      </c>
      <c r="EB21" s="22" t="s">
        <v>88</v>
      </c>
      <c r="EC21" s="7">
        <v>62</v>
      </c>
      <c r="ED21" s="8">
        <v>2.4900000000000002</v>
      </c>
      <c r="EE21" s="7">
        <v>68</v>
      </c>
      <c r="EF21" s="7">
        <v>16</v>
      </c>
      <c r="EG21" s="8">
        <v>0.64</v>
      </c>
      <c r="EH21" s="7">
        <v>17</v>
      </c>
      <c r="EI21" s="7">
        <v>2</v>
      </c>
      <c r="EJ21" s="8">
        <v>0.08</v>
      </c>
      <c r="EK21" s="7">
        <v>2</v>
      </c>
      <c r="EL21" s="7">
        <v>462</v>
      </c>
      <c r="EM21" s="8">
        <v>18.52</v>
      </c>
      <c r="EN21" s="7">
        <v>637</v>
      </c>
      <c r="EO21" s="7">
        <v>2</v>
      </c>
      <c r="EP21" s="8">
        <v>0.08</v>
      </c>
      <c r="EQ21" s="7">
        <v>2</v>
      </c>
      <c r="ER21" s="7">
        <v>3</v>
      </c>
      <c r="ES21" s="8">
        <v>0.12</v>
      </c>
      <c r="ET21" s="7">
        <v>3</v>
      </c>
      <c r="EU21" s="22" t="s">
        <v>88</v>
      </c>
      <c r="EV21" s="7">
        <v>3</v>
      </c>
      <c r="EW21" s="8">
        <v>0.12</v>
      </c>
      <c r="EX21" s="7">
        <v>3</v>
      </c>
      <c r="EY21" s="7">
        <v>2</v>
      </c>
      <c r="EZ21" s="8">
        <v>0.08</v>
      </c>
      <c r="FA21" s="7">
        <v>7</v>
      </c>
      <c r="FB21" s="7">
        <v>0</v>
      </c>
      <c r="FC21" s="8">
        <v>0</v>
      </c>
      <c r="FD21" s="7">
        <v>0</v>
      </c>
      <c r="FE21" s="7">
        <v>0</v>
      </c>
      <c r="FF21" s="8">
        <v>0</v>
      </c>
      <c r="FG21" s="7">
        <v>0</v>
      </c>
      <c r="FH21" s="7">
        <v>0</v>
      </c>
      <c r="FI21" s="8">
        <v>0</v>
      </c>
      <c r="FJ21" s="7">
        <v>0</v>
      </c>
      <c r="FK21" s="22" t="s">
        <v>88</v>
      </c>
      <c r="FL21" s="7">
        <v>0</v>
      </c>
      <c r="FM21" s="8">
        <v>0</v>
      </c>
      <c r="FN21" s="7">
        <v>0</v>
      </c>
      <c r="FO21" s="7">
        <v>386</v>
      </c>
      <c r="FP21" s="8">
        <v>15.48</v>
      </c>
      <c r="FQ21" s="7">
        <v>485</v>
      </c>
      <c r="FR21" s="7">
        <v>0</v>
      </c>
      <c r="FS21" s="8">
        <v>0</v>
      </c>
      <c r="FT21" s="7">
        <v>0</v>
      </c>
      <c r="FU21" s="7">
        <v>133</v>
      </c>
      <c r="FV21" s="8">
        <v>5.33</v>
      </c>
      <c r="FW21" s="7">
        <v>133</v>
      </c>
      <c r="FX21" s="7">
        <v>0</v>
      </c>
      <c r="FY21" s="8">
        <v>0</v>
      </c>
      <c r="FZ21" s="7">
        <v>0</v>
      </c>
    </row>
    <row r="22" spans="1:182" ht="11.25" customHeight="1">
      <c r="A22" s="22" t="s">
        <v>217</v>
      </c>
      <c r="B22" s="7">
        <v>404</v>
      </c>
      <c r="C22" s="7">
        <v>535</v>
      </c>
      <c r="D22" s="7">
        <v>86</v>
      </c>
      <c r="E22" s="8">
        <v>21.29</v>
      </c>
      <c r="F22" s="7">
        <v>155</v>
      </c>
      <c r="G22" s="7">
        <v>6</v>
      </c>
      <c r="H22" s="8">
        <v>1.49</v>
      </c>
      <c r="I22" s="7">
        <v>6</v>
      </c>
      <c r="J22" s="7">
        <v>1</v>
      </c>
      <c r="K22" s="8">
        <v>0.25</v>
      </c>
      <c r="L22" s="7">
        <v>1</v>
      </c>
      <c r="M22" s="7">
        <v>0</v>
      </c>
      <c r="N22" s="8">
        <v>0</v>
      </c>
      <c r="O22" s="7">
        <v>0</v>
      </c>
      <c r="P22" s="7">
        <v>0</v>
      </c>
      <c r="Q22" s="8">
        <v>0</v>
      </c>
      <c r="R22" s="7">
        <v>0</v>
      </c>
      <c r="S22" s="7">
        <v>12</v>
      </c>
      <c r="T22" s="8">
        <v>2.97</v>
      </c>
      <c r="U22" s="7">
        <v>13</v>
      </c>
      <c r="V22" s="22" t="s">
        <v>217</v>
      </c>
      <c r="W22" s="7">
        <v>9</v>
      </c>
      <c r="X22" s="8">
        <v>2.23</v>
      </c>
      <c r="Y22" s="7">
        <v>9</v>
      </c>
      <c r="Z22" s="7">
        <v>2</v>
      </c>
      <c r="AA22" s="8">
        <v>0.5</v>
      </c>
      <c r="AB22" s="7">
        <v>2</v>
      </c>
      <c r="AC22" s="7">
        <v>0</v>
      </c>
      <c r="AD22" s="8">
        <v>0</v>
      </c>
      <c r="AE22" s="7">
        <v>0</v>
      </c>
      <c r="AF22" s="7">
        <v>4</v>
      </c>
      <c r="AG22" s="8">
        <v>0.99</v>
      </c>
      <c r="AH22" s="7">
        <v>7</v>
      </c>
      <c r="AI22" s="7">
        <v>6</v>
      </c>
      <c r="AJ22" s="8">
        <v>1.49</v>
      </c>
      <c r="AK22" s="7">
        <v>8</v>
      </c>
      <c r="AL22" s="7">
        <v>0</v>
      </c>
      <c r="AM22" s="8">
        <v>0</v>
      </c>
      <c r="AN22" s="7">
        <v>0</v>
      </c>
      <c r="AO22" s="7">
        <v>0</v>
      </c>
      <c r="AP22" s="8">
        <v>0</v>
      </c>
      <c r="AQ22" s="7">
        <v>0</v>
      </c>
      <c r="AR22" s="22" t="s">
        <v>217</v>
      </c>
      <c r="AS22" s="7">
        <v>0</v>
      </c>
      <c r="AT22" s="8">
        <v>0</v>
      </c>
      <c r="AU22" s="7">
        <v>0</v>
      </c>
      <c r="AV22" s="7">
        <v>7</v>
      </c>
      <c r="AW22" s="8">
        <v>1.73</v>
      </c>
      <c r="AX22" s="7">
        <v>8</v>
      </c>
      <c r="AY22" s="7">
        <v>4</v>
      </c>
      <c r="AZ22" s="8">
        <v>0.99</v>
      </c>
      <c r="BA22" s="7">
        <v>5</v>
      </c>
      <c r="BB22" s="7">
        <v>0</v>
      </c>
      <c r="BC22" s="8">
        <v>0</v>
      </c>
      <c r="BD22" s="7">
        <v>0</v>
      </c>
      <c r="BE22" s="7">
        <v>0</v>
      </c>
      <c r="BF22" s="8">
        <v>0</v>
      </c>
      <c r="BG22" s="7">
        <v>0</v>
      </c>
      <c r="BH22" s="7">
        <v>1</v>
      </c>
      <c r="BI22" s="8">
        <v>0.25</v>
      </c>
      <c r="BJ22" s="7">
        <v>1</v>
      </c>
      <c r="BK22" s="7">
        <v>0</v>
      </c>
      <c r="BL22" s="8">
        <v>0</v>
      </c>
      <c r="BM22" s="7">
        <v>0</v>
      </c>
      <c r="BN22" s="22" t="s">
        <v>217</v>
      </c>
      <c r="BO22" s="7">
        <v>0</v>
      </c>
      <c r="BP22" s="8">
        <v>0</v>
      </c>
      <c r="BQ22" s="7">
        <v>0</v>
      </c>
      <c r="BR22" s="7">
        <v>0</v>
      </c>
      <c r="BS22" s="8">
        <v>0</v>
      </c>
      <c r="BT22" s="7">
        <v>0</v>
      </c>
      <c r="BU22" s="7">
        <v>12</v>
      </c>
      <c r="BV22" s="8">
        <v>2.97</v>
      </c>
      <c r="BW22" s="7">
        <v>14</v>
      </c>
      <c r="BX22" s="7">
        <v>7</v>
      </c>
      <c r="BY22" s="8">
        <v>1.73</v>
      </c>
      <c r="BZ22" s="7">
        <v>7</v>
      </c>
      <c r="CA22" s="7">
        <v>0</v>
      </c>
      <c r="CB22" s="8">
        <v>0</v>
      </c>
      <c r="CC22" s="7">
        <v>0</v>
      </c>
      <c r="CD22" s="7">
        <v>0</v>
      </c>
      <c r="CE22" s="8">
        <v>0</v>
      </c>
      <c r="CF22" s="7">
        <v>0</v>
      </c>
      <c r="CG22" s="7">
        <v>0</v>
      </c>
      <c r="CH22" s="8">
        <v>0</v>
      </c>
      <c r="CI22" s="7">
        <v>0</v>
      </c>
      <c r="CJ22" s="22" t="s">
        <v>217</v>
      </c>
      <c r="CK22" s="7">
        <v>0</v>
      </c>
      <c r="CL22" s="8">
        <v>0</v>
      </c>
      <c r="CM22" s="7">
        <v>0</v>
      </c>
      <c r="CN22" s="7">
        <v>17</v>
      </c>
      <c r="CO22" s="8">
        <v>4.21</v>
      </c>
      <c r="CP22" s="7">
        <v>35</v>
      </c>
      <c r="CQ22" s="7">
        <v>34</v>
      </c>
      <c r="CR22" s="8">
        <v>8.42</v>
      </c>
      <c r="CS22" s="7">
        <v>39</v>
      </c>
      <c r="CT22" s="7">
        <v>0</v>
      </c>
      <c r="CU22" s="8">
        <v>0</v>
      </c>
      <c r="CV22" s="7">
        <v>0</v>
      </c>
      <c r="CW22" s="7">
        <v>0</v>
      </c>
      <c r="CX22" s="8">
        <v>0</v>
      </c>
      <c r="CY22" s="7">
        <v>0</v>
      </c>
      <c r="CZ22" s="7">
        <v>0</v>
      </c>
      <c r="DA22" s="8">
        <v>0</v>
      </c>
      <c r="DB22" s="7">
        <v>0</v>
      </c>
      <c r="DC22" s="7">
        <v>66</v>
      </c>
      <c r="DD22" s="8">
        <v>16.34</v>
      </c>
      <c r="DE22" s="7">
        <v>85</v>
      </c>
      <c r="DF22" s="22" t="s">
        <v>217</v>
      </c>
      <c r="DG22" s="7">
        <v>17</v>
      </c>
      <c r="DH22" s="8">
        <v>4.21</v>
      </c>
      <c r="DI22" s="7">
        <v>18</v>
      </c>
      <c r="DJ22" s="7">
        <v>16</v>
      </c>
      <c r="DK22" s="8">
        <v>3.96</v>
      </c>
      <c r="DL22" s="7">
        <v>18</v>
      </c>
      <c r="DM22" s="7">
        <v>0</v>
      </c>
      <c r="DN22" s="8">
        <v>0</v>
      </c>
      <c r="DO22" s="7">
        <v>0</v>
      </c>
      <c r="DP22" s="7">
        <v>1</v>
      </c>
      <c r="DQ22" s="8">
        <v>0.25</v>
      </c>
      <c r="DR22" s="7">
        <v>2</v>
      </c>
      <c r="DS22" s="7">
        <v>0</v>
      </c>
      <c r="DT22" s="8">
        <v>0</v>
      </c>
      <c r="DU22" s="7">
        <v>0</v>
      </c>
      <c r="DV22" s="7">
        <v>1</v>
      </c>
      <c r="DW22" s="8">
        <v>0.25</v>
      </c>
      <c r="DX22" s="7">
        <v>1</v>
      </c>
      <c r="DY22" s="7">
        <v>0</v>
      </c>
      <c r="DZ22" s="8">
        <v>0</v>
      </c>
      <c r="EA22" s="7">
        <v>0</v>
      </c>
      <c r="EB22" s="22" t="s">
        <v>217</v>
      </c>
      <c r="EC22" s="7">
        <v>14</v>
      </c>
      <c r="ED22" s="8">
        <v>3.47</v>
      </c>
      <c r="EE22" s="7">
        <v>16</v>
      </c>
      <c r="EF22" s="7">
        <v>6</v>
      </c>
      <c r="EG22" s="8">
        <v>1.49</v>
      </c>
      <c r="EH22" s="7">
        <v>6</v>
      </c>
      <c r="EI22" s="7">
        <v>1</v>
      </c>
      <c r="EJ22" s="8">
        <v>0.25</v>
      </c>
      <c r="EK22" s="7">
        <v>2</v>
      </c>
      <c r="EL22" s="7">
        <v>83</v>
      </c>
      <c r="EM22" s="8">
        <v>20.54</v>
      </c>
      <c r="EN22" s="7">
        <v>121</v>
      </c>
      <c r="EO22" s="7">
        <v>0</v>
      </c>
      <c r="EP22" s="8">
        <v>0</v>
      </c>
      <c r="EQ22" s="7">
        <v>0</v>
      </c>
      <c r="ER22" s="7">
        <v>1</v>
      </c>
      <c r="ES22" s="8">
        <v>0.25</v>
      </c>
      <c r="ET22" s="7">
        <v>1</v>
      </c>
      <c r="EU22" s="22" t="s">
        <v>217</v>
      </c>
      <c r="EV22" s="7">
        <v>0</v>
      </c>
      <c r="EW22" s="8">
        <v>0</v>
      </c>
      <c r="EX22" s="7">
        <v>0</v>
      </c>
      <c r="EY22" s="7">
        <v>0</v>
      </c>
      <c r="EZ22" s="8">
        <v>0</v>
      </c>
      <c r="FA22" s="7">
        <v>0</v>
      </c>
      <c r="FB22" s="7">
        <v>0</v>
      </c>
      <c r="FC22" s="8">
        <v>0</v>
      </c>
      <c r="FD22" s="7">
        <v>0</v>
      </c>
      <c r="FE22" s="7">
        <v>0</v>
      </c>
      <c r="FF22" s="8">
        <v>0</v>
      </c>
      <c r="FG22" s="7">
        <v>0</v>
      </c>
      <c r="FH22" s="7">
        <v>0</v>
      </c>
      <c r="FI22" s="8">
        <v>0</v>
      </c>
      <c r="FJ22" s="7">
        <v>0</v>
      </c>
      <c r="FK22" s="22" t="s">
        <v>217</v>
      </c>
      <c r="FL22" s="7">
        <v>1</v>
      </c>
      <c r="FM22" s="8">
        <v>0.25</v>
      </c>
      <c r="FN22" s="7">
        <v>1</v>
      </c>
      <c r="FO22" s="7">
        <v>62</v>
      </c>
      <c r="FP22" s="8">
        <v>15.35</v>
      </c>
      <c r="FQ22" s="7">
        <v>82</v>
      </c>
      <c r="FR22" s="7">
        <v>0</v>
      </c>
      <c r="FS22" s="8">
        <v>0</v>
      </c>
      <c r="FT22" s="7">
        <v>0</v>
      </c>
      <c r="FU22" s="7">
        <v>24</v>
      </c>
      <c r="FV22" s="8">
        <v>5.94</v>
      </c>
      <c r="FW22" s="7">
        <v>24</v>
      </c>
      <c r="FX22" s="7">
        <v>3</v>
      </c>
      <c r="FY22" s="8">
        <v>0.74</v>
      </c>
      <c r="FZ22" s="7">
        <v>3</v>
      </c>
    </row>
    <row r="23" spans="1:182" ht="14.25" customHeight="1">
      <c r="A23" s="22" t="s">
        <v>90</v>
      </c>
      <c r="B23" s="7">
        <v>719</v>
      </c>
      <c r="C23" s="7">
        <v>1016</v>
      </c>
      <c r="D23" s="7">
        <v>136</v>
      </c>
      <c r="E23" s="8">
        <v>18.920000000000002</v>
      </c>
      <c r="F23" s="7">
        <v>267</v>
      </c>
      <c r="G23" s="7">
        <v>34</v>
      </c>
      <c r="H23" s="8">
        <v>4.7300000000000004</v>
      </c>
      <c r="I23" s="7">
        <v>39</v>
      </c>
      <c r="J23" s="7">
        <v>5</v>
      </c>
      <c r="K23" s="8">
        <v>0.7</v>
      </c>
      <c r="L23" s="7">
        <v>5</v>
      </c>
      <c r="M23" s="7">
        <v>0</v>
      </c>
      <c r="N23" s="8">
        <v>0</v>
      </c>
      <c r="O23" s="7">
        <v>0</v>
      </c>
      <c r="P23" s="7">
        <v>12</v>
      </c>
      <c r="Q23" s="8">
        <v>1.67</v>
      </c>
      <c r="R23" s="7">
        <v>13</v>
      </c>
      <c r="S23" s="7">
        <v>22</v>
      </c>
      <c r="T23" s="8">
        <v>3.06</v>
      </c>
      <c r="U23" s="7">
        <v>27</v>
      </c>
      <c r="V23" s="22" t="s">
        <v>90</v>
      </c>
      <c r="W23" s="7">
        <v>8</v>
      </c>
      <c r="X23" s="8">
        <v>1.1100000000000001</v>
      </c>
      <c r="Y23" s="7">
        <v>11</v>
      </c>
      <c r="Z23" s="7">
        <v>0</v>
      </c>
      <c r="AA23" s="8">
        <v>0</v>
      </c>
      <c r="AB23" s="7">
        <v>0</v>
      </c>
      <c r="AC23" s="7">
        <v>0</v>
      </c>
      <c r="AD23" s="8">
        <v>0</v>
      </c>
      <c r="AE23" s="7">
        <v>0</v>
      </c>
      <c r="AF23" s="7">
        <v>5</v>
      </c>
      <c r="AG23" s="8">
        <v>0.7</v>
      </c>
      <c r="AH23" s="7">
        <v>5</v>
      </c>
      <c r="AI23" s="7">
        <v>14</v>
      </c>
      <c r="AJ23" s="8">
        <v>1.95</v>
      </c>
      <c r="AK23" s="7">
        <v>19</v>
      </c>
      <c r="AL23" s="7">
        <v>0</v>
      </c>
      <c r="AM23" s="8">
        <v>0</v>
      </c>
      <c r="AN23" s="7">
        <v>0</v>
      </c>
      <c r="AO23" s="7">
        <v>0</v>
      </c>
      <c r="AP23" s="8">
        <v>0</v>
      </c>
      <c r="AQ23" s="7">
        <v>0</v>
      </c>
      <c r="AR23" s="22" t="s">
        <v>90</v>
      </c>
      <c r="AS23" s="7">
        <v>0</v>
      </c>
      <c r="AT23" s="8">
        <v>0</v>
      </c>
      <c r="AU23" s="7">
        <v>0</v>
      </c>
      <c r="AV23" s="7">
        <v>14</v>
      </c>
      <c r="AW23" s="8">
        <v>1.95</v>
      </c>
      <c r="AX23" s="7">
        <v>15</v>
      </c>
      <c r="AY23" s="7">
        <v>2</v>
      </c>
      <c r="AZ23" s="8">
        <v>0.28000000000000003</v>
      </c>
      <c r="BA23" s="7">
        <v>2</v>
      </c>
      <c r="BB23" s="7">
        <v>0</v>
      </c>
      <c r="BC23" s="8">
        <v>0</v>
      </c>
      <c r="BD23" s="7">
        <v>0</v>
      </c>
      <c r="BE23" s="7">
        <v>1</v>
      </c>
      <c r="BF23" s="8">
        <v>0.14000000000000001</v>
      </c>
      <c r="BG23" s="7">
        <v>1</v>
      </c>
      <c r="BH23" s="7">
        <v>3</v>
      </c>
      <c r="BI23" s="8">
        <v>0.42</v>
      </c>
      <c r="BJ23" s="7">
        <v>3</v>
      </c>
      <c r="BK23" s="7">
        <v>0</v>
      </c>
      <c r="BL23" s="8">
        <v>0</v>
      </c>
      <c r="BM23" s="7">
        <v>0</v>
      </c>
      <c r="BN23" s="22" t="s">
        <v>90</v>
      </c>
      <c r="BO23" s="7">
        <v>0</v>
      </c>
      <c r="BP23" s="8">
        <v>0</v>
      </c>
      <c r="BQ23" s="7">
        <v>0</v>
      </c>
      <c r="BR23" s="7">
        <v>0</v>
      </c>
      <c r="BS23" s="8">
        <v>0</v>
      </c>
      <c r="BT23" s="7">
        <v>0</v>
      </c>
      <c r="BU23" s="7">
        <v>16</v>
      </c>
      <c r="BV23" s="8">
        <v>2.23</v>
      </c>
      <c r="BW23" s="7">
        <v>18</v>
      </c>
      <c r="BX23" s="7">
        <v>8</v>
      </c>
      <c r="BY23" s="8">
        <v>1.1100000000000001</v>
      </c>
      <c r="BZ23" s="7">
        <v>9</v>
      </c>
      <c r="CA23" s="7">
        <v>0</v>
      </c>
      <c r="CB23" s="8">
        <v>0</v>
      </c>
      <c r="CC23" s="7">
        <v>0</v>
      </c>
      <c r="CD23" s="7">
        <v>0</v>
      </c>
      <c r="CE23" s="8">
        <v>0</v>
      </c>
      <c r="CF23" s="7">
        <v>0</v>
      </c>
      <c r="CG23" s="7">
        <v>0</v>
      </c>
      <c r="CH23" s="8">
        <v>0</v>
      </c>
      <c r="CI23" s="7">
        <v>0</v>
      </c>
      <c r="CJ23" s="22" t="s">
        <v>90</v>
      </c>
      <c r="CK23" s="7">
        <v>0</v>
      </c>
      <c r="CL23" s="8">
        <v>0</v>
      </c>
      <c r="CM23" s="7">
        <v>0</v>
      </c>
      <c r="CN23" s="7">
        <v>17</v>
      </c>
      <c r="CO23" s="8">
        <v>2.36</v>
      </c>
      <c r="CP23" s="7">
        <v>25</v>
      </c>
      <c r="CQ23" s="7">
        <v>63</v>
      </c>
      <c r="CR23" s="8">
        <v>8.76</v>
      </c>
      <c r="CS23" s="7">
        <v>75</v>
      </c>
      <c r="CT23" s="7">
        <v>0</v>
      </c>
      <c r="CU23" s="8">
        <v>0</v>
      </c>
      <c r="CV23" s="7">
        <v>0</v>
      </c>
      <c r="CW23" s="7">
        <v>0</v>
      </c>
      <c r="CX23" s="8">
        <v>0</v>
      </c>
      <c r="CY23" s="7">
        <v>0</v>
      </c>
      <c r="CZ23" s="7">
        <v>0</v>
      </c>
      <c r="DA23" s="8">
        <v>0</v>
      </c>
      <c r="DB23" s="7">
        <v>0</v>
      </c>
      <c r="DC23" s="7">
        <v>91</v>
      </c>
      <c r="DD23" s="8">
        <v>12.66</v>
      </c>
      <c r="DE23" s="7">
        <v>119</v>
      </c>
      <c r="DF23" s="22" t="s">
        <v>90</v>
      </c>
      <c r="DG23" s="7">
        <v>12</v>
      </c>
      <c r="DH23" s="8">
        <v>1.67</v>
      </c>
      <c r="DI23" s="7">
        <v>13</v>
      </c>
      <c r="DJ23" s="7">
        <v>13</v>
      </c>
      <c r="DK23" s="8">
        <v>1.81</v>
      </c>
      <c r="DL23" s="7">
        <v>14</v>
      </c>
      <c r="DM23" s="7">
        <v>0</v>
      </c>
      <c r="DN23" s="8">
        <v>0</v>
      </c>
      <c r="DO23" s="7">
        <v>0</v>
      </c>
      <c r="DP23" s="7">
        <v>1</v>
      </c>
      <c r="DQ23" s="8">
        <v>0.14000000000000001</v>
      </c>
      <c r="DR23" s="7">
        <v>1</v>
      </c>
      <c r="DS23" s="7">
        <v>0</v>
      </c>
      <c r="DT23" s="8">
        <v>0</v>
      </c>
      <c r="DU23" s="7">
        <v>0</v>
      </c>
      <c r="DV23" s="7">
        <v>2</v>
      </c>
      <c r="DW23" s="8">
        <v>0.28000000000000003</v>
      </c>
      <c r="DX23" s="7">
        <v>2</v>
      </c>
      <c r="DY23" s="7">
        <v>0</v>
      </c>
      <c r="DZ23" s="8">
        <v>0</v>
      </c>
      <c r="EA23" s="7">
        <v>0</v>
      </c>
      <c r="EB23" s="22" t="s">
        <v>90</v>
      </c>
      <c r="EC23" s="7">
        <v>33</v>
      </c>
      <c r="ED23" s="8">
        <v>4.59</v>
      </c>
      <c r="EE23" s="7">
        <v>35</v>
      </c>
      <c r="EF23" s="7">
        <v>4</v>
      </c>
      <c r="EG23" s="8">
        <v>0.56000000000000005</v>
      </c>
      <c r="EH23" s="7">
        <v>4</v>
      </c>
      <c r="EI23" s="7">
        <v>2</v>
      </c>
      <c r="EJ23" s="8">
        <v>0.28000000000000003</v>
      </c>
      <c r="EK23" s="7">
        <v>4</v>
      </c>
      <c r="EL23" s="7">
        <v>180</v>
      </c>
      <c r="EM23" s="8">
        <v>25.03</v>
      </c>
      <c r="EN23" s="7">
        <v>254</v>
      </c>
      <c r="EO23" s="7">
        <v>4</v>
      </c>
      <c r="EP23" s="8">
        <v>0.56000000000000005</v>
      </c>
      <c r="EQ23" s="7">
        <v>4</v>
      </c>
      <c r="ER23" s="7">
        <v>5</v>
      </c>
      <c r="ES23" s="8">
        <v>0.7</v>
      </c>
      <c r="ET23" s="7">
        <v>5</v>
      </c>
      <c r="EU23" s="22" t="s">
        <v>90</v>
      </c>
      <c r="EV23" s="7">
        <v>0</v>
      </c>
      <c r="EW23" s="8">
        <v>0</v>
      </c>
      <c r="EX23" s="7">
        <v>0</v>
      </c>
      <c r="EY23" s="7">
        <v>1</v>
      </c>
      <c r="EZ23" s="8">
        <v>0.14000000000000001</v>
      </c>
      <c r="FA23" s="7">
        <v>3</v>
      </c>
      <c r="FB23" s="7">
        <v>0</v>
      </c>
      <c r="FC23" s="8">
        <v>0</v>
      </c>
      <c r="FD23" s="7">
        <v>0</v>
      </c>
      <c r="FE23" s="7">
        <v>0</v>
      </c>
      <c r="FF23" s="8">
        <v>0</v>
      </c>
      <c r="FG23" s="7">
        <v>0</v>
      </c>
      <c r="FH23" s="7">
        <v>0</v>
      </c>
      <c r="FI23" s="8">
        <v>0</v>
      </c>
      <c r="FJ23" s="7">
        <v>0</v>
      </c>
      <c r="FK23" s="22" t="s">
        <v>90</v>
      </c>
      <c r="FL23" s="7">
        <v>0</v>
      </c>
      <c r="FM23" s="8">
        <v>0</v>
      </c>
      <c r="FN23" s="7">
        <v>0</v>
      </c>
      <c r="FO23" s="7">
        <v>145</v>
      </c>
      <c r="FP23" s="8">
        <v>20.170000000000002</v>
      </c>
      <c r="FQ23" s="7">
        <v>214</v>
      </c>
      <c r="FR23" s="7">
        <v>0</v>
      </c>
      <c r="FS23" s="8">
        <v>0</v>
      </c>
      <c r="FT23" s="7">
        <v>0</v>
      </c>
      <c r="FU23" s="7">
        <v>74</v>
      </c>
      <c r="FV23" s="8">
        <v>10.29</v>
      </c>
      <c r="FW23" s="7">
        <v>74</v>
      </c>
      <c r="FX23" s="7">
        <v>3</v>
      </c>
      <c r="FY23" s="8">
        <v>0.42</v>
      </c>
      <c r="FZ23" s="7">
        <v>3</v>
      </c>
    </row>
    <row r="24" spans="1:182" ht="11.25" customHeight="1">
      <c r="A24" s="22" t="s">
        <v>91</v>
      </c>
      <c r="B24" s="7">
        <v>2410</v>
      </c>
      <c r="C24" s="7">
        <v>4688</v>
      </c>
      <c r="D24" s="7">
        <v>677</v>
      </c>
      <c r="E24" s="8">
        <v>28.09</v>
      </c>
      <c r="F24" s="7">
        <v>1543</v>
      </c>
      <c r="G24" s="7">
        <v>195</v>
      </c>
      <c r="H24" s="8">
        <v>8.09</v>
      </c>
      <c r="I24" s="7">
        <v>213</v>
      </c>
      <c r="J24" s="7">
        <v>39</v>
      </c>
      <c r="K24" s="8">
        <v>1.62</v>
      </c>
      <c r="L24" s="7">
        <v>40</v>
      </c>
      <c r="M24" s="7">
        <v>0</v>
      </c>
      <c r="N24" s="8">
        <v>0</v>
      </c>
      <c r="O24" s="7">
        <v>0</v>
      </c>
      <c r="P24" s="7">
        <v>57</v>
      </c>
      <c r="Q24" s="8">
        <v>2.37</v>
      </c>
      <c r="R24" s="7">
        <v>59</v>
      </c>
      <c r="S24" s="7">
        <v>137</v>
      </c>
      <c r="T24" s="8">
        <v>5.68</v>
      </c>
      <c r="U24" s="7">
        <v>169</v>
      </c>
      <c r="V24" s="22" t="s">
        <v>91</v>
      </c>
      <c r="W24" s="7">
        <v>34</v>
      </c>
      <c r="X24" s="8">
        <v>1.41</v>
      </c>
      <c r="Y24" s="7">
        <v>39</v>
      </c>
      <c r="Z24" s="7">
        <v>8</v>
      </c>
      <c r="AA24" s="8">
        <v>0.33</v>
      </c>
      <c r="AB24" s="7">
        <v>8</v>
      </c>
      <c r="AC24" s="7">
        <v>1</v>
      </c>
      <c r="AD24" s="8">
        <v>0.04</v>
      </c>
      <c r="AE24" s="7">
        <v>5</v>
      </c>
      <c r="AF24" s="7">
        <v>25</v>
      </c>
      <c r="AG24" s="8">
        <v>1.04</v>
      </c>
      <c r="AH24" s="7">
        <v>32</v>
      </c>
      <c r="AI24" s="7">
        <v>78</v>
      </c>
      <c r="AJ24" s="8">
        <v>3.24</v>
      </c>
      <c r="AK24" s="7">
        <v>87</v>
      </c>
      <c r="AL24" s="7">
        <v>0</v>
      </c>
      <c r="AM24" s="8">
        <v>0</v>
      </c>
      <c r="AN24" s="7">
        <v>0</v>
      </c>
      <c r="AO24" s="7">
        <v>0</v>
      </c>
      <c r="AP24" s="8">
        <v>0</v>
      </c>
      <c r="AQ24" s="7">
        <v>0</v>
      </c>
      <c r="AR24" s="22" t="s">
        <v>91</v>
      </c>
      <c r="AS24" s="7">
        <v>0</v>
      </c>
      <c r="AT24" s="8">
        <v>0</v>
      </c>
      <c r="AU24" s="7">
        <v>0</v>
      </c>
      <c r="AV24" s="7">
        <v>136</v>
      </c>
      <c r="AW24" s="8">
        <v>5.64</v>
      </c>
      <c r="AX24" s="7">
        <v>156</v>
      </c>
      <c r="AY24" s="7">
        <v>34</v>
      </c>
      <c r="AZ24" s="8">
        <v>1.41</v>
      </c>
      <c r="BA24" s="7">
        <v>34</v>
      </c>
      <c r="BB24" s="7">
        <v>0</v>
      </c>
      <c r="BC24" s="8">
        <v>0</v>
      </c>
      <c r="BD24" s="7">
        <v>0</v>
      </c>
      <c r="BE24" s="7">
        <v>1</v>
      </c>
      <c r="BF24" s="8">
        <v>0.04</v>
      </c>
      <c r="BG24" s="7">
        <v>1</v>
      </c>
      <c r="BH24" s="7">
        <v>7</v>
      </c>
      <c r="BI24" s="8">
        <v>0.28999999999999998</v>
      </c>
      <c r="BJ24" s="7">
        <v>8</v>
      </c>
      <c r="BK24" s="7">
        <v>0</v>
      </c>
      <c r="BL24" s="8">
        <v>0</v>
      </c>
      <c r="BM24" s="7">
        <v>0</v>
      </c>
      <c r="BN24" s="22" t="s">
        <v>91</v>
      </c>
      <c r="BO24" s="7">
        <v>1</v>
      </c>
      <c r="BP24" s="8">
        <v>0.04</v>
      </c>
      <c r="BQ24" s="7">
        <v>1</v>
      </c>
      <c r="BR24" s="7">
        <v>0</v>
      </c>
      <c r="BS24" s="8">
        <v>0</v>
      </c>
      <c r="BT24" s="7">
        <v>0</v>
      </c>
      <c r="BU24" s="7">
        <v>105</v>
      </c>
      <c r="BV24" s="8">
        <v>4.3600000000000003</v>
      </c>
      <c r="BW24" s="7">
        <v>117</v>
      </c>
      <c r="BX24" s="7">
        <v>57</v>
      </c>
      <c r="BY24" s="8">
        <v>2.37</v>
      </c>
      <c r="BZ24" s="7">
        <v>62</v>
      </c>
      <c r="CA24" s="7">
        <v>0</v>
      </c>
      <c r="CB24" s="8">
        <v>0</v>
      </c>
      <c r="CC24" s="7">
        <v>0</v>
      </c>
      <c r="CD24" s="7">
        <v>0</v>
      </c>
      <c r="CE24" s="8">
        <v>0</v>
      </c>
      <c r="CF24" s="7">
        <v>0</v>
      </c>
      <c r="CG24" s="7">
        <v>0</v>
      </c>
      <c r="CH24" s="8">
        <v>0</v>
      </c>
      <c r="CI24" s="7">
        <v>0</v>
      </c>
      <c r="CJ24" s="22" t="s">
        <v>91</v>
      </c>
      <c r="CK24" s="7">
        <v>0</v>
      </c>
      <c r="CL24" s="8">
        <v>0</v>
      </c>
      <c r="CM24" s="7">
        <v>0</v>
      </c>
      <c r="CN24" s="7">
        <v>67</v>
      </c>
      <c r="CO24" s="8">
        <v>2.78</v>
      </c>
      <c r="CP24" s="7">
        <v>114</v>
      </c>
      <c r="CQ24" s="7">
        <v>315</v>
      </c>
      <c r="CR24" s="8">
        <v>13.07</v>
      </c>
      <c r="CS24" s="7">
        <v>398</v>
      </c>
      <c r="CT24" s="7">
        <v>0</v>
      </c>
      <c r="CU24" s="8">
        <v>0</v>
      </c>
      <c r="CV24" s="7">
        <v>0</v>
      </c>
      <c r="CW24" s="7">
        <v>0</v>
      </c>
      <c r="CX24" s="8">
        <v>0</v>
      </c>
      <c r="CY24" s="7">
        <v>0</v>
      </c>
      <c r="CZ24" s="7">
        <v>0</v>
      </c>
      <c r="DA24" s="8">
        <v>0</v>
      </c>
      <c r="DB24" s="7">
        <v>0</v>
      </c>
      <c r="DC24" s="7">
        <v>241</v>
      </c>
      <c r="DD24" s="8">
        <v>10</v>
      </c>
      <c r="DE24" s="7">
        <v>355</v>
      </c>
      <c r="DF24" s="22" t="s">
        <v>91</v>
      </c>
      <c r="DG24" s="7">
        <v>39</v>
      </c>
      <c r="DH24" s="8">
        <v>1.62</v>
      </c>
      <c r="DI24" s="7">
        <v>39</v>
      </c>
      <c r="DJ24" s="7">
        <v>59</v>
      </c>
      <c r="DK24" s="8">
        <v>2.4500000000000002</v>
      </c>
      <c r="DL24" s="7">
        <v>63</v>
      </c>
      <c r="DM24" s="7">
        <v>0</v>
      </c>
      <c r="DN24" s="8">
        <v>0</v>
      </c>
      <c r="DO24" s="7">
        <v>0</v>
      </c>
      <c r="DP24" s="7">
        <v>2</v>
      </c>
      <c r="DQ24" s="8">
        <v>0.08</v>
      </c>
      <c r="DR24" s="7">
        <v>2</v>
      </c>
      <c r="DS24" s="7">
        <v>0</v>
      </c>
      <c r="DT24" s="8">
        <v>0</v>
      </c>
      <c r="DU24" s="7">
        <v>0</v>
      </c>
      <c r="DV24" s="7">
        <v>15</v>
      </c>
      <c r="DW24" s="8">
        <v>0.62</v>
      </c>
      <c r="DX24" s="7">
        <v>15</v>
      </c>
      <c r="DY24" s="7">
        <v>0</v>
      </c>
      <c r="DZ24" s="8">
        <v>0</v>
      </c>
      <c r="EA24" s="7">
        <v>0</v>
      </c>
      <c r="EB24" s="22" t="s">
        <v>91</v>
      </c>
      <c r="EC24" s="7">
        <v>232</v>
      </c>
      <c r="ED24" s="8">
        <v>9.6300000000000008</v>
      </c>
      <c r="EE24" s="7">
        <v>250</v>
      </c>
      <c r="EF24" s="7">
        <v>13</v>
      </c>
      <c r="EG24" s="8">
        <v>0.54</v>
      </c>
      <c r="EH24" s="7">
        <v>13</v>
      </c>
      <c r="EI24" s="7">
        <v>5</v>
      </c>
      <c r="EJ24" s="8">
        <v>0.21</v>
      </c>
      <c r="EK24" s="7">
        <v>6</v>
      </c>
      <c r="EL24" s="7">
        <v>734</v>
      </c>
      <c r="EM24" s="8">
        <v>30.46</v>
      </c>
      <c r="EN24" s="7">
        <v>1226</v>
      </c>
      <c r="EO24" s="7">
        <v>13</v>
      </c>
      <c r="EP24" s="8">
        <v>0.54</v>
      </c>
      <c r="EQ24" s="7">
        <v>13</v>
      </c>
      <c r="ER24" s="7">
        <v>6</v>
      </c>
      <c r="ES24" s="8">
        <v>0.25</v>
      </c>
      <c r="ET24" s="7">
        <v>6</v>
      </c>
      <c r="EU24" s="22" t="s">
        <v>91</v>
      </c>
      <c r="EV24" s="7">
        <v>2</v>
      </c>
      <c r="EW24" s="8">
        <v>0.08</v>
      </c>
      <c r="EX24" s="7">
        <v>2</v>
      </c>
      <c r="EY24" s="7">
        <v>1</v>
      </c>
      <c r="EZ24" s="8">
        <v>0.04</v>
      </c>
      <c r="FA24" s="7">
        <v>4</v>
      </c>
      <c r="FB24" s="7">
        <v>0</v>
      </c>
      <c r="FC24" s="8">
        <v>0</v>
      </c>
      <c r="FD24" s="7">
        <v>0</v>
      </c>
      <c r="FE24" s="7">
        <v>0</v>
      </c>
      <c r="FF24" s="8">
        <v>0</v>
      </c>
      <c r="FG24" s="7">
        <v>0</v>
      </c>
      <c r="FH24" s="7">
        <v>0</v>
      </c>
      <c r="FI24" s="8">
        <v>0</v>
      </c>
      <c r="FJ24" s="7">
        <v>0</v>
      </c>
      <c r="FK24" s="22" t="s">
        <v>91</v>
      </c>
      <c r="FL24" s="7">
        <v>2</v>
      </c>
      <c r="FM24" s="8">
        <v>0.08</v>
      </c>
      <c r="FN24" s="7">
        <v>2</v>
      </c>
      <c r="FO24" s="7">
        <v>594</v>
      </c>
      <c r="FP24" s="8">
        <v>24.65</v>
      </c>
      <c r="FQ24" s="7">
        <v>824</v>
      </c>
      <c r="FR24" s="7">
        <v>0</v>
      </c>
      <c r="FS24" s="8">
        <v>0</v>
      </c>
      <c r="FT24" s="7">
        <v>0</v>
      </c>
      <c r="FU24" s="7">
        <v>322</v>
      </c>
      <c r="FV24" s="8">
        <v>13.36</v>
      </c>
      <c r="FW24" s="7">
        <v>322</v>
      </c>
      <c r="FX24" s="7">
        <v>3</v>
      </c>
      <c r="FY24" s="8">
        <v>0.12</v>
      </c>
      <c r="FZ24" s="7">
        <v>3</v>
      </c>
    </row>
    <row r="25" spans="1:182" ht="11.25" customHeight="1">
      <c r="A25" s="22" t="s">
        <v>92</v>
      </c>
      <c r="B25" s="7">
        <v>1409</v>
      </c>
      <c r="C25" s="7">
        <v>1995</v>
      </c>
      <c r="D25" s="7">
        <v>327</v>
      </c>
      <c r="E25" s="8">
        <v>23.21</v>
      </c>
      <c r="F25" s="7">
        <v>735</v>
      </c>
      <c r="G25" s="7">
        <v>92</v>
      </c>
      <c r="H25" s="8">
        <v>6.53</v>
      </c>
      <c r="I25" s="7">
        <v>114</v>
      </c>
      <c r="J25" s="7">
        <v>10</v>
      </c>
      <c r="K25" s="8">
        <v>0.71</v>
      </c>
      <c r="L25" s="7">
        <v>10</v>
      </c>
      <c r="M25" s="7">
        <v>0</v>
      </c>
      <c r="N25" s="8">
        <v>0</v>
      </c>
      <c r="O25" s="7">
        <v>0</v>
      </c>
      <c r="P25" s="7">
        <v>12</v>
      </c>
      <c r="Q25" s="8">
        <v>0.85</v>
      </c>
      <c r="R25" s="7">
        <v>12</v>
      </c>
      <c r="S25" s="7">
        <v>65</v>
      </c>
      <c r="T25" s="8">
        <v>4.6100000000000003</v>
      </c>
      <c r="U25" s="7">
        <v>77</v>
      </c>
      <c r="V25" s="22" t="s">
        <v>92</v>
      </c>
      <c r="W25" s="7">
        <v>8</v>
      </c>
      <c r="X25" s="8">
        <v>0.56999999999999995</v>
      </c>
      <c r="Y25" s="7">
        <v>8</v>
      </c>
      <c r="Z25" s="7">
        <v>3</v>
      </c>
      <c r="AA25" s="8">
        <v>0.21</v>
      </c>
      <c r="AB25" s="7">
        <v>4</v>
      </c>
      <c r="AC25" s="7">
        <v>2</v>
      </c>
      <c r="AD25" s="8">
        <v>0.14000000000000001</v>
      </c>
      <c r="AE25" s="7">
        <v>2</v>
      </c>
      <c r="AF25" s="7">
        <v>8</v>
      </c>
      <c r="AG25" s="8">
        <v>0.56999999999999995</v>
      </c>
      <c r="AH25" s="7">
        <v>9</v>
      </c>
      <c r="AI25" s="7">
        <v>66</v>
      </c>
      <c r="AJ25" s="8">
        <v>4.68</v>
      </c>
      <c r="AK25" s="7">
        <v>81</v>
      </c>
      <c r="AL25" s="7">
        <v>0</v>
      </c>
      <c r="AM25" s="8">
        <v>0</v>
      </c>
      <c r="AN25" s="7">
        <v>0</v>
      </c>
      <c r="AO25" s="7">
        <v>2</v>
      </c>
      <c r="AP25" s="8">
        <v>0.14000000000000001</v>
      </c>
      <c r="AQ25" s="7">
        <v>2</v>
      </c>
      <c r="AR25" s="22" t="s">
        <v>92</v>
      </c>
      <c r="AS25" s="7">
        <v>0</v>
      </c>
      <c r="AT25" s="8">
        <v>0</v>
      </c>
      <c r="AU25" s="7">
        <v>0</v>
      </c>
      <c r="AV25" s="7">
        <v>60</v>
      </c>
      <c r="AW25" s="8">
        <v>4.26</v>
      </c>
      <c r="AX25" s="7">
        <v>73</v>
      </c>
      <c r="AY25" s="7">
        <v>15</v>
      </c>
      <c r="AZ25" s="8">
        <v>1.06</v>
      </c>
      <c r="BA25" s="7">
        <v>15</v>
      </c>
      <c r="BB25" s="7">
        <v>0</v>
      </c>
      <c r="BC25" s="8">
        <v>0</v>
      </c>
      <c r="BD25" s="7">
        <v>0</v>
      </c>
      <c r="BE25" s="7">
        <v>0</v>
      </c>
      <c r="BF25" s="8">
        <v>0</v>
      </c>
      <c r="BG25" s="7">
        <v>0</v>
      </c>
      <c r="BH25" s="7">
        <v>7</v>
      </c>
      <c r="BI25" s="8">
        <v>0.5</v>
      </c>
      <c r="BJ25" s="7">
        <v>9</v>
      </c>
      <c r="BK25" s="7">
        <v>0</v>
      </c>
      <c r="BL25" s="8">
        <v>0</v>
      </c>
      <c r="BM25" s="7">
        <v>0</v>
      </c>
      <c r="BN25" s="22" t="s">
        <v>92</v>
      </c>
      <c r="BO25" s="7">
        <v>0</v>
      </c>
      <c r="BP25" s="8">
        <v>0</v>
      </c>
      <c r="BQ25" s="7">
        <v>0</v>
      </c>
      <c r="BR25" s="7">
        <v>0</v>
      </c>
      <c r="BS25" s="8">
        <v>0</v>
      </c>
      <c r="BT25" s="7">
        <v>0</v>
      </c>
      <c r="BU25" s="7">
        <v>46</v>
      </c>
      <c r="BV25" s="8">
        <v>3.26</v>
      </c>
      <c r="BW25" s="7">
        <v>51</v>
      </c>
      <c r="BX25" s="7">
        <v>38</v>
      </c>
      <c r="BY25" s="8">
        <v>2.7</v>
      </c>
      <c r="BZ25" s="7">
        <v>48</v>
      </c>
      <c r="CA25" s="7">
        <v>0</v>
      </c>
      <c r="CB25" s="8">
        <v>0</v>
      </c>
      <c r="CC25" s="7">
        <v>0</v>
      </c>
      <c r="CD25" s="7">
        <v>0</v>
      </c>
      <c r="CE25" s="8">
        <v>0</v>
      </c>
      <c r="CF25" s="7">
        <v>0</v>
      </c>
      <c r="CG25" s="7">
        <v>0</v>
      </c>
      <c r="CH25" s="8">
        <v>0</v>
      </c>
      <c r="CI25" s="7">
        <v>0</v>
      </c>
      <c r="CJ25" s="22" t="s">
        <v>92</v>
      </c>
      <c r="CK25" s="7">
        <v>0</v>
      </c>
      <c r="CL25" s="8">
        <v>0</v>
      </c>
      <c r="CM25" s="7">
        <v>0</v>
      </c>
      <c r="CN25" s="7">
        <v>50</v>
      </c>
      <c r="CO25" s="8">
        <v>3.55</v>
      </c>
      <c r="CP25" s="7">
        <v>86</v>
      </c>
      <c r="CQ25" s="7">
        <v>108</v>
      </c>
      <c r="CR25" s="8">
        <v>7.67</v>
      </c>
      <c r="CS25" s="7">
        <v>134</v>
      </c>
      <c r="CT25" s="7">
        <v>0</v>
      </c>
      <c r="CU25" s="8">
        <v>0</v>
      </c>
      <c r="CV25" s="7">
        <v>0</v>
      </c>
      <c r="CW25" s="7">
        <v>0</v>
      </c>
      <c r="CX25" s="8">
        <v>0</v>
      </c>
      <c r="CY25" s="7">
        <v>0</v>
      </c>
      <c r="CZ25" s="7">
        <v>0</v>
      </c>
      <c r="DA25" s="8">
        <v>0</v>
      </c>
      <c r="DB25" s="7">
        <v>0</v>
      </c>
      <c r="DC25" s="7">
        <v>120</v>
      </c>
      <c r="DD25" s="8">
        <v>8.52</v>
      </c>
      <c r="DE25" s="7">
        <v>169</v>
      </c>
      <c r="DF25" s="22" t="s">
        <v>92</v>
      </c>
      <c r="DG25" s="7">
        <v>28</v>
      </c>
      <c r="DH25" s="8">
        <v>1.99</v>
      </c>
      <c r="DI25" s="7">
        <v>29</v>
      </c>
      <c r="DJ25" s="7">
        <v>44</v>
      </c>
      <c r="DK25" s="8">
        <v>3.12</v>
      </c>
      <c r="DL25" s="7">
        <v>47</v>
      </c>
      <c r="DM25" s="7">
        <v>0</v>
      </c>
      <c r="DN25" s="8">
        <v>0</v>
      </c>
      <c r="DO25" s="7">
        <v>0</v>
      </c>
      <c r="DP25" s="7">
        <v>0</v>
      </c>
      <c r="DQ25" s="8">
        <v>0</v>
      </c>
      <c r="DR25" s="7">
        <v>0</v>
      </c>
      <c r="DS25" s="7">
        <v>0</v>
      </c>
      <c r="DT25" s="8">
        <v>0</v>
      </c>
      <c r="DU25" s="7">
        <v>0</v>
      </c>
      <c r="DV25" s="7">
        <v>4</v>
      </c>
      <c r="DW25" s="8">
        <v>0.28000000000000003</v>
      </c>
      <c r="DX25" s="7">
        <v>4</v>
      </c>
      <c r="DY25" s="7">
        <v>0</v>
      </c>
      <c r="DZ25" s="8">
        <v>0</v>
      </c>
      <c r="EA25" s="7">
        <v>0</v>
      </c>
      <c r="EB25" s="22" t="s">
        <v>92</v>
      </c>
      <c r="EC25" s="7">
        <v>66</v>
      </c>
      <c r="ED25" s="8">
        <v>4.68</v>
      </c>
      <c r="EE25" s="7">
        <v>73</v>
      </c>
      <c r="EF25" s="7">
        <v>24</v>
      </c>
      <c r="EG25" s="8">
        <v>1.7</v>
      </c>
      <c r="EH25" s="7">
        <v>27</v>
      </c>
      <c r="EI25" s="7">
        <v>5</v>
      </c>
      <c r="EJ25" s="8">
        <v>0.35</v>
      </c>
      <c r="EK25" s="7">
        <v>7</v>
      </c>
      <c r="EL25" s="7">
        <v>300</v>
      </c>
      <c r="EM25" s="8">
        <v>21.29</v>
      </c>
      <c r="EN25" s="7">
        <v>447</v>
      </c>
      <c r="EO25" s="7">
        <v>6</v>
      </c>
      <c r="EP25" s="8">
        <v>0.43</v>
      </c>
      <c r="EQ25" s="7">
        <v>6</v>
      </c>
      <c r="ER25" s="7">
        <v>1</v>
      </c>
      <c r="ES25" s="8">
        <v>7.0000000000000007E-2</v>
      </c>
      <c r="ET25" s="7">
        <v>1</v>
      </c>
      <c r="EU25" s="22" t="s">
        <v>92</v>
      </c>
      <c r="EV25" s="7">
        <v>7</v>
      </c>
      <c r="EW25" s="8">
        <v>0.5</v>
      </c>
      <c r="EX25" s="7">
        <v>7</v>
      </c>
      <c r="EY25" s="7">
        <v>8</v>
      </c>
      <c r="EZ25" s="8">
        <v>0.56999999999999995</v>
      </c>
      <c r="FA25" s="7">
        <v>20</v>
      </c>
      <c r="FB25" s="7">
        <v>0</v>
      </c>
      <c r="FC25" s="8">
        <v>0</v>
      </c>
      <c r="FD25" s="7">
        <v>0</v>
      </c>
      <c r="FE25" s="7">
        <v>0</v>
      </c>
      <c r="FF25" s="8">
        <v>0</v>
      </c>
      <c r="FG25" s="7">
        <v>0</v>
      </c>
      <c r="FH25" s="7">
        <v>0</v>
      </c>
      <c r="FI25" s="8">
        <v>0</v>
      </c>
      <c r="FJ25" s="7">
        <v>0</v>
      </c>
      <c r="FK25" s="22" t="s">
        <v>92</v>
      </c>
      <c r="FL25" s="7">
        <v>0</v>
      </c>
      <c r="FM25" s="8">
        <v>0</v>
      </c>
      <c r="FN25" s="7">
        <v>0</v>
      </c>
      <c r="FO25" s="7">
        <v>248</v>
      </c>
      <c r="FP25" s="8">
        <v>17.600000000000001</v>
      </c>
      <c r="FQ25" s="7">
        <v>323</v>
      </c>
      <c r="FR25" s="7">
        <v>0</v>
      </c>
      <c r="FS25" s="8">
        <v>0</v>
      </c>
      <c r="FT25" s="7">
        <v>0</v>
      </c>
      <c r="FU25" s="7">
        <v>98</v>
      </c>
      <c r="FV25" s="8">
        <v>6.96</v>
      </c>
      <c r="FW25" s="7">
        <v>98</v>
      </c>
      <c r="FX25" s="7">
        <v>2</v>
      </c>
      <c r="FY25" s="8">
        <v>0.14000000000000001</v>
      </c>
      <c r="FZ25" s="7">
        <v>2</v>
      </c>
    </row>
    <row r="26" spans="1:182" ht="11.25" customHeight="1">
      <c r="A26" s="22" t="s">
        <v>140</v>
      </c>
      <c r="B26" s="7">
        <v>1643</v>
      </c>
      <c r="C26" s="7">
        <v>2384</v>
      </c>
      <c r="D26" s="7">
        <v>347</v>
      </c>
      <c r="E26" s="8">
        <v>21.12</v>
      </c>
      <c r="F26" s="7">
        <v>813</v>
      </c>
      <c r="G26" s="7">
        <v>73</v>
      </c>
      <c r="H26" s="8">
        <v>4.4400000000000004</v>
      </c>
      <c r="I26" s="7">
        <v>79</v>
      </c>
      <c r="J26" s="7">
        <v>21</v>
      </c>
      <c r="K26" s="8">
        <v>1.28</v>
      </c>
      <c r="L26" s="7">
        <v>21</v>
      </c>
      <c r="M26" s="7">
        <v>3</v>
      </c>
      <c r="N26" s="8">
        <v>0.18</v>
      </c>
      <c r="O26" s="7">
        <v>6</v>
      </c>
      <c r="P26" s="7">
        <v>23</v>
      </c>
      <c r="Q26" s="8">
        <v>1.4</v>
      </c>
      <c r="R26" s="7">
        <v>24</v>
      </c>
      <c r="S26" s="7">
        <v>102</v>
      </c>
      <c r="T26" s="8">
        <v>6.21</v>
      </c>
      <c r="U26" s="7">
        <v>132</v>
      </c>
      <c r="V26" s="22" t="s">
        <v>140</v>
      </c>
      <c r="W26" s="7">
        <v>5</v>
      </c>
      <c r="X26" s="8">
        <v>0.3</v>
      </c>
      <c r="Y26" s="7">
        <v>5</v>
      </c>
      <c r="Z26" s="7">
        <v>8</v>
      </c>
      <c r="AA26" s="8">
        <v>0.49</v>
      </c>
      <c r="AB26" s="7">
        <v>8</v>
      </c>
      <c r="AC26" s="7">
        <v>5</v>
      </c>
      <c r="AD26" s="8">
        <v>0.3</v>
      </c>
      <c r="AE26" s="7">
        <v>6</v>
      </c>
      <c r="AF26" s="7">
        <v>20</v>
      </c>
      <c r="AG26" s="8">
        <v>1.22</v>
      </c>
      <c r="AH26" s="7">
        <v>21</v>
      </c>
      <c r="AI26" s="7">
        <v>42</v>
      </c>
      <c r="AJ26" s="8">
        <v>2.56</v>
      </c>
      <c r="AK26" s="7">
        <v>46</v>
      </c>
      <c r="AL26" s="7">
        <v>1</v>
      </c>
      <c r="AM26" s="8">
        <v>0.06</v>
      </c>
      <c r="AN26" s="7">
        <v>1</v>
      </c>
      <c r="AO26" s="7">
        <v>0</v>
      </c>
      <c r="AP26" s="8">
        <v>0</v>
      </c>
      <c r="AQ26" s="7">
        <v>0</v>
      </c>
      <c r="AR26" s="22" t="s">
        <v>140</v>
      </c>
      <c r="AS26" s="7">
        <v>0</v>
      </c>
      <c r="AT26" s="8">
        <v>0</v>
      </c>
      <c r="AU26" s="7">
        <v>0</v>
      </c>
      <c r="AV26" s="7">
        <v>51</v>
      </c>
      <c r="AW26" s="8">
        <v>3.1</v>
      </c>
      <c r="AX26" s="7">
        <v>71</v>
      </c>
      <c r="AY26" s="7">
        <v>28</v>
      </c>
      <c r="AZ26" s="8">
        <v>1.7</v>
      </c>
      <c r="BA26" s="7">
        <v>30</v>
      </c>
      <c r="BB26" s="7">
        <v>0</v>
      </c>
      <c r="BC26" s="8">
        <v>0</v>
      </c>
      <c r="BD26" s="7">
        <v>0</v>
      </c>
      <c r="BE26" s="7">
        <v>1</v>
      </c>
      <c r="BF26" s="8">
        <v>0.06</v>
      </c>
      <c r="BG26" s="7">
        <v>1</v>
      </c>
      <c r="BH26" s="7">
        <v>6</v>
      </c>
      <c r="BI26" s="8">
        <v>0.37</v>
      </c>
      <c r="BJ26" s="7">
        <v>7</v>
      </c>
      <c r="BK26" s="7">
        <v>0</v>
      </c>
      <c r="BL26" s="8">
        <v>0</v>
      </c>
      <c r="BM26" s="7">
        <v>0</v>
      </c>
      <c r="BN26" s="22" t="s">
        <v>140</v>
      </c>
      <c r="BO26" s="7">
        <v>0</v>
      </c>
      <c r="BP26" s="8">
        <v>0</v>
      </c>
      <c r="BQ26" s="7">
        <v>0</v>
      </c>
      <c r="BR26" s="7">
        <v>0</v>
      </c>
      <c r="BS26" s="8">
        <v>0</v>
      </c>
      <c r="BT26" s="7">
        <v>0</v>
      </c>
      <c r="BU26" s="7">
        <v>54</v>
      </c>
      <c r="BV26" s="8">
        <v>3.29</v>
      </c>
      <c r="BW26" s="7">
        <v>60</v>
      </c>
      <c r="BX26" s="7">
        <v>21</v>
      </c>
      <c r="BY26" s="8">
        <v>1.28</v>
      </c>
      <c r="BZ26" s="7">
        <v>24</v>
      </c>
      <c r="CA26" s="7">
        <v>0</v>
      </c>
      <c r="CB26" s="8">
        <v>0</v>
      </c>
      <c r="CC26" s="7">
        <v>0</v>
      </c>
      <c r="CD26" s="7">
        <v>0</v>
      </c>
      <c r="CE26" s="8">
        <v>0</v>
      </c>
      <c r="CF26" s="7">
        <v>0</v>
      </c>
      <c r="CG26" s="7">
        <v>1</v>
      </c>
      <c r="CH26" s="8">
        <v>0.06</v>
      </c>
      <c r="CI26" s="7">
        <v>1</v>
      </c>
      <c r="CJ26" s="22" t="s">
        <v>140</v>
      </c>
      <c r="CK26" s="7">
        <v>0</v>
      </c>
      <c r="CL26" s="8">
        <v>0</v>
      </c>
      <c r="CM26" s="7">
        <v>0</v>
      </c>
      <c r="CN26" s="7">
        <v>36</v>
      </c>
      <c r="CO26" s="8">
        <v>2.19</v>
      </c>
      <c r="CP26" s="7">
        <v>59</v>
      </c>
      <c r="CQ26" s="7">
        <v>149</v>
      </c>
      <c r="CR26" s="8">
        <v>9.07</v>
      </c>
      <c r="CS26" s="7">
        <v>211</v>
      </c>
      <c r="CT26" s="7">
        <v>0</v>
      </c>
      <c r="CU26" s="8">
        <v>0</v>
      </c>
      <c r="CV26" s="7">
        <v>0</v>
      </c>
      <c r="CW26" s="7">
        <v>0</v>
      </c>
      <c r="CX26" s="8">
        <v>0</v>
      </c>
      <c r="CY26" s="7">
        <v>0</v>
      </c>
      <c r="CZ26" s="7">
        <v>0</v>
      </c>
      <c r="DA26" s="8">
        <v>0</v>
      </c>
      <c r="DB26" s="7">
        <v>0</v>
      </c>
      <c r="DC26" s="7">
        <v>131</v>
      </c>
      <c r="DD26" s="8">
        <v>7.97</v>
      </c>
      <c r="DE26" s="7">
        <v>182</v>
      </c>
      <c r="DF26" s="22" t="s">
        <v>140</v>
      </c>
      <c r="DG26" s="7">
        <v>22</v>
      </c>
      <c r="DH26" s="8">
        <v>1.34</v>
      </c>
      <c r="DI26" s="7">
        <v>23</v>
      </c>
      <c r="DJ26" s="7">
        <v>28</v>
      </c>
      <c r="DK26" s="8">
        <v>1.7</v>
      </c>
      <c r="DL26" s="7">
        <v>29</v>
      </c>
      <c r="DM26" s="7">
        <v>0</v>
      </c>
      <c r="DN26" s="8">
        <v>0</v>
      </c>
      <c r="DO26" s="7">
        <v>0</v>
      </c>
      <c r="DP26" s="7">
        <v>1</v>
      </c>
      <c r="DQ26" s="8">
        <v>0.06</v>
      </c>
      <c r="DR26" s="7">
        <v>1</v>
      </c>
      <c r="DS26" s="7">
        <v>0</v>
      </c>
      <c r="DT26" s="8">
        <v>0</v>
      </c>
      <c r="DU26" s="7">
        <v>0</v>
      </c>
      <c r="DV26" s="7">
        <v>12</v>
      </c>
      <c r="DW26" s="8">
        <v>0.73</v>
      </c>
      <c r="DX26" s="7">
        <v>12</v>
      </c>
      <c r="DY26" s="7">
        <v>0</v>
      </c>
      <c r="DZ26" s="8">
        <v>0</v>
      </c>
      <c r="EA26" s="7">
        <v>0</v>
      </c>
      <c r="EB26" s="22" t="s">
        <v>140</v>
      </c>
      <c r="EC26" s="7">
        <v>66</v>
      </c>
      <c r="ED26" s="8">
        <v>4.0199999999999996</v>
      </c>
      <c r="EE26" s="7">
        <v>69</v>
      </c>
      <c r="EF26" s="7">
        <v>4</v>
      </c>
      <c r="EG26" s="8">
        <v>0.24</v>
      </c>
      <c r="EH26" s="7">
        <v>4</v>
      </c>
      <c r="EI26" s="7">
        <v>2</v>
      </c>
      <c r="EJ26" s="8">
        <v>0.12</v>
      </c>
      <c r="EK26" s="7">
        <v>5</v>
      </c>
      <c r="EL26" s="7">
        <v>428</v>
      </c>
      <c r="EM26" s="8">
        <v>26.05</v>
      </c>
      <c r="EN26" s="7">
        <v>674</v>
      </c>
      <c r="EO26" s="7">
        <v>6</v>
      </c>
      <c r="EP26" s="8">
        <v>0.37</v>
      </c>
      <c r="EQ26" s="7">
        <v>6</v>
      </c>
      <c r="ER26" s="7">
        <v>6</v>
      </c>
      <c r="ES26" s="8">
        <v>0.37</v>
      </c>
      <c r="ET26" s="7">
        <v>6</v>
      </c>
      <c r="EU26" s="22" t="s">
        <v>140</v>
      </c>
      <c r="EV26" s="7">
        <v>3</v>
      </c>
      <c r="EW26" s="8">
        <v>0.18</v>
      </c>
      <c r="EX26" s="7">
        <v>3</v>
      </c>
      <c r="EY26" s="7">
        <v>4</v>
      </c>
      <c r="EZ26" s="8">
        <v>0.24</v>
      </c>
      <c r="FA26" s="7">
        <v>12</v>
      </c>
      <c r="FB26" s="7">
        <v>0</v>
      </c>
      <c r="FC26" s="8">
        <v>0</v>
      </c>
      <c r="FD26" s="7">
        <v>0</v>
      </c>
      <c r="FE26" s="7">
        <v>0</v>
      </c>
      <c r="FF26" s="8">
        <v>0</v>
      </c>
      <c r="FG26" s="7">
        <v>0</v>
      </c>
      <c r="FH26" s="7">
        <v>0</v>
      </c>
      <c r="FI26" s="8">
        <v>0</v>
      </c>
      <c r="FJ26" s="7">
        <v>0</v>
      </c>
      <c r="FK26" s="22" t="s">
        <v>140</v>
      </c>
      <c r="FL26" s="7">
        <v>0</v>
      </c>
      <c r="FM26" s="8">
        <v>0</v>
      </c>
      <c r="FN26" s="7">
        <v>0</v>
      </c>
      <c r="FO26" s="7">
        <v>293</v>
      </c>
      <c r="FP26" s="8">
        <v>17.829999999999998</v>
      </c>
      <c r="FQ26" s="7">
        <v>396</v>
      </c>
      <c r="FR26" s="7">
        <v>0</v>
      </c>
      <c r="FS26" s="8">
        <v>0</v>
      </c>
      <c r="FT26" s="7">
        <v>0</v>
      </c>
      <c r="FU26" s="7">
        <v>145</v>
      </c>
      <c r="FV26" s="8">
        <v>8.83</v>
      </c>
      <c r="FW26" s="7">
        <v>146</v>
      </c>
      <c r="FX26" s="7">
        <v>3</v>
      </c>
      <c r="FY26" s="8">
        <v>0.18</v>
      </c>
      <c r="FZ26" s="7">
        <v>3</v>
      </c>
    </row>
    <row r="27" spans="1:182" ht="11.25" customHeight="1">
      <c r="A27" s="22" t="s">
        <v>93</v>
      </c>
      <c r="B27" s="7">
        <v>6417</v>
      </c>
      <c r="C27" s="7">
        <v>11514</v>
      </c>
      <c r="D27" s="7">
        <v>1654</v>
      </c>
      <c r="E27" s="8">
        <v>25.78</v>
      </c>
      <c r="F27" s="7">
        <v>3909</v>
      </c>
      <c r="G27" s="7">
        <v>383</v>
      </c>
      <c r="H27" s="8">
        <v>5.97</v>
      </c>
      <c r="I27" s="7">
        <v>430</v>
      </c>
      <c r="J27" s="7">
        <v>119</v>
      </c>
      <c r="K27" s="8">
        <v>1.85</v>
      </c>
      <c r="L27" s="7">
        <v>121</v>
      </c>
      <c r="M27" s="7">
        <v>15</v>
      </c>
      <c r="N27" s="8">
        <v>0.23</v>
      </c>
      <c r="O27" s="7">
        <v>23</v>
      </c>
      <c r="P27" s="7">
        <v>106</v>
      </c>
      <c r="Q27" s="8">
        <v>1.65</v>
      </c>
      <c r="R27" s="7">
        <v>106</v>
      </c>
      <c r="S27" s="7">
        <v>455</v>
      </c>
      <c r="T27" s="8">
        <v>7.09</v>
      </c>
      <c r="U27" s="7">
        <v>573</v>
      </c>
      <c r="V27" s="22" t="s">
        <v>93</v>
      </c>
      <c r="W27" s="7">
        <v>36</v>
      </c>
      <c r="X27" s="8">
        <v>0.56000000000000005</v>
      </c>
      <c r="Y27" s="7">
        <v>37</v>
      </c>
      <c r="Z27" s="7">
        <v>36</v>
      </c>
      <c r="AA27" s="8">
        <v>0.56000000000000005</v>
      </c>
      <c r="AB27" s="7">
        <v>39</v>
      </c>
      <c r="AC27" s="7">
        <v>18</v>
      </c>
      <c r="AD27" s="8">
        <v>0.28000000000000003</v>
      </c>
      <c r="AE27" s="7">
        <v>20</v>
      </c>
      <c r="AF27" s="7">
        <v>68</v>
      </c>
      <c r="AG27" s="8">
        <v>1.06</v>
      </c>
      <c r="AH27" s="7">
        <v>75</v>
      </c>
      <c r="AI27" s="7">
        <v>154</v>
      </c>
      <c r="AJ27" s="8">
        <v>2.4</v>
      </c>
      <c r="AK27" s="7">
        <v>183</v>
      </c>
      <c r="AL27" s="7">
        <v>3</v>
      </c>
      <c r="AM27" s="8">
        <v>0.05</v>
      </c>
      <c r="AN27" s="7">
        <v>4</v>
      </c>
      <c r="AO27" s="7">
        <v>0</v>
      </c>
      <c r="AP27" s="8">
        <v>0</v>
      </c>
      <c r="AQ27" s="7">
        <v>0</v>
      </c>
      <c r="AR27" s="22" t="s">
        <v>93</v>
      </c>
      <c r="AS27" s="7">
        <v>0</v>
      </c>
      <c r="AT27" s="8">
        <v>0</v>
      </c>
      <c r="AU27" s="7">
        <v>0</v>
      </c>
      <c r="AV27" s="7">
        <v>285</v>
      </c>
      <c r="AW27" s="8">
        <v>4.4400000000000004</v>
      </c>
      <c r="AX27" s="7">
        <v>349</v>
      </c>
      <c r="AY27" s="7">
        <v>102</v>
      </c>
      <c r="AZ27" s="8">
        <v>1.59</v>
      </c>
      <c r="BA27" s="7">
        <v>106</v>
      </c>
      <c r="BB27" s="7">
        <v>1</v>
      </c>
      <c r="BC27" s="8">
        <v>0.02</v>
      </c>
      <c r="BD27" s="7">
        <v>1</v>
      </c>
      <c r="BE27" s="7">
        <v>0</v>
      </c>
      <c r="BF27" s="8">
        <v>0</v>
      </c>
      <c r="BG27" s="7">
        <v>0</v>
      </c>
      <c r="BH27" s="7">
        <v>26</v>
      </c>
      <c r="BI27" s="8">
        <v>0.41</v>
      </c>
      <c r="BJ27" s="7">
        <v>27</v>
      </c>
      <c r="BK27" s="7">
        <v>0</v>
      </c>
      <c r="BL27" s="8">
        <v>0</v>
      </c>
      <c r="BM27" s="7">
        <v>0</v>
      </c>
      <c r="BN27" s="22" t="s">
        <v>93</v>
      </c>
      <c r="BO27" s="7">
        <v>0</v>
      </c>
      <c r="BP27" s="8">
        <v>0</v>
      </c>
      <c r="BQ27" s="7">
        <v>0</v>
      </c>
      <c r="BR27" s="7">
        <v>0</v>
      </c>
      <c r="BS27" s="8">
        <v>0</v>
      </c>
      <c r="BT27" s="7">
        <v>0</v>
      </c>
      <c r="BU27" s="7">
        <v>175</v>
      </c>
      <c r="BV27" s="8">
        <v>2.73</v>
      </c>
      <c r="BW27" s="7">
        <v>189</v>
      </c>
      <c r="BX27" s="7">
        <v>84</v>
      </c>
      <c r="BY27" s="8">
        <v>1.31</v>
      </c>
      <c r="BZ27" s="7">
        <v>91</v>
      </c>
      <c r="CA27" s="7">
        <v>1</v>
      </c>
      <c r="CB27" s="8">
        <v>0.02</v>
      </c>
      <c r="CC27" s="7">
        <v>1</v>
      </c>
      <c r="CD27" s="7">
        <v>1</v>
      </c>
      <c r="CE27" s="8">
        <v>0.02</v>
      </c>
      <c r="CF27" s="7">
        <v>1</v>
      </c>
      <c r="CG27" s="7">
        <v>4</v>
      </c>
      <c r="CH27" s="8">
        <v>0.06</v>
      </c>
      <c r="CI27" s="7">
        <v>4</v>
      </c>
      <c r="CJ27" s="22" t="s">
        <v>93</v>
      </c>
      <c r="CK27" s="7">
        <v>0</v>
      </c>
      <c r="CL27" s="8">
        <v>0</v>
      </c>
      <c r="CM27" s="7">
        <v>0</v>
      </c>
      <c r="CN27" s="7">
        <v>131</v>
      </c>
      <c r="CO27" s="8">
        <v>2.04</v>
      </c>
      <c r="CP27" s="7">
        <v>193</v>
      </c>
      <c r="CQ27" s="7">
        <v>900</v>
      </c>
      <c r="CR27" s="8">
        <v>14.03</v>
      </c>
      <c r="CS27" s="7">
        <v>1336</v>
      </c>
      <c r="CT27" s="7">
        <v>0</v>
      </c>
      <c r="CU27" s="8">
        <v>0</v>
      </c>
      <c r="CV27" s="7">
        <v>0</v>
      </c>
      <c r="CW27" s="7">
        <v>0</v>
      </c>
      <c r="CX27" s="8">
        <v>0</v>
      </c>
      <c r="CY27" s="7">
        <v>0</v>
      </c>
      <c r="CZ27" s="7">
        <v>0</v>
      </c>
      <c r="DA27" s="8">
        <v>0</v>
      </c>
      <c r="DB27" s="7">
        <v>0</v>
      </c>
      <c r="DC27" s="7">
        <v>580</v>
      </c>
      <c r="DD27" s="8">
        <v>9.0399999999999991</v>
      </c>
      <c r="DE27" s="7">
        <v>840</v>
      </c>
      <c r="DF27" s="22" t="s">
        <v>93</v>
      </c>
      <c r="DG27" s="7">
        <v>70</v>
      </c>
      <c r="DH27" s="8">
        <v>1.0900000000000001</v>
      </c>
      <c r="DI27" s="7">
        <v>70</v>
      </c>
      <c r="DJ27" s="7">
        <v>143</v>
      </c>
      <c r="DK27" s="8">
        <v>2.23</v>
      </c>
      <c r="DL27" s="7">
        <v>160</v>
      </c>
      <c r="DM27" s="7">
        <v>0</v>
      </c>
      <c r="DN27" s="8">
        <v>0</v>
      </c>
      <c r="DO27" s="7">
        <v>0</v>
      </c>
      <c r="DP27" s="7">
        <v>14</v>
      </c>
      <c r="DQ27" s="8">
        <v>0.22</v>
      </c>
      <c r="DR27" s="7">
        <v>14</v>
      </c>
      <c r="DS27" s="7">
        <v>0</v>
      </c>
      <c r="DT27" s="8">
        <v>0</v>
      </c>
      <c r="DU27" s="7">
        <v>0</v>
      </c>
      <c r="DV27" s="7">
        <v>61</v>
      </c>
      <c r="DW27" s="8">
        <v>0.95</v>
      </c>
      <c r="DX27" s="7">
        <v>61</v>
      </c>
      <c r="DY27" s="7">
        <v>0</v>
      </c>
      <c r="DZ27" s="8">
        <v>0</v>
      </c>
      <c r="EA27" s="7">
        <v>0</v>
      </c>
      <c r="EB27" s="22" t="s">
        <v>93</v>
      </c>
      <c r="EC27" s="7">
        <v>380</v>
      </c>
      <c r="ED27" s="8">
        <v>5.92</v>
      </c>
      <c r="EE27" s="7">
        <v>414</v>
      </c>
      <c r="EF27" s="7">
        <v>26</v>
      </c>
      <c r="EG27" s="8">
        <v>0.41</v>
      </c>
      <c r="EH27" s="7">
        <v>26</v>
      </c>
      <c r="EI27" s="7">
        <v>7</v>
      </c>
      <c r="EJ27" s="8">
        <v>0.11</v>
      </c>
      <c r="EK27" s="7">
        <v>8</v>
      </c>
      <c r="EL27" s="7">
        <v>1882</v>
      </c>
      <c r="EM27" s="8">
        <v>29.33</v>
      </c>
      <c r="EN27" s="7">
        <v>2986</v>
      </c>
      <c r="EO27" s="7">
        <v>19</v>
      </c>
      <c r="EP27" s="8">
        <v>0.3</v>
      </c>
      <c r="EQ27" s="7">
        <v>19</v>
      </c>
      <c r="ER27" s="7">
        <v>11</v>
      </c>
      <c r="ES27" s="8">
        <v>0.17</v>
      </c>
      <c r="ET27" s="7">
        <v>11</v>
      </c>
      <c r="EU27" s="22" t="s">
        <v>93</v>
      </c>
      <c r="EV27" s="7">
        <v>15</v>
      </c>
      <c r="EW27" s="8">
        <v>0.23</v>
      </c>
      <c r="EX27" s="7">
        <v>15</v>
      </c>
      <c r="EY27" s="7">
        <v>13</v>
      </c>
      <c r="EZ27" s="8">
        <v>0.2</v>
      </c>
      <c r="FA27" s="7">
        <v>30</v>
      </c>
      <c r="FB27" s="7">
        <v>0</v>
      </c>
      <c r="FC27" s="8">
        <v>0</v>
      </c>
      <c r="FD27" s="7">
        <v>0</v>
      </c>
      <c r="FE27" s="7">
        <v>0</v>
      </c>
      <c r="FF27" s="8">
        <v>0</v>
      </c>
      <c r="FG27" s="7">
        <v>0</v>
      </c>
      <c r="FH27" s="7">
        <v>0</v>
      </c>
      <c r="FI27" s="8">
        <v>0</v>
      </c>
      <c r="FJ27" s="7">
        <v>0</v>
      </c>
      <c r="FK27" s="22" t="s">
        <v>93</v>
      </c>
      <c r="FL27" s="7">
        <v>2</v>
      </c>
      <c r="FM27" s="8">
        <v>0.03</v>
      </c>
      <c r="FN27" s="7">
        <v>3</v>
      </c>
      <c r="FO27" s="7">
        <v>1518</v>
      </c>
      <c r="FP27" s="8">
        <v>23.66</v>
      </c>
      <c r="FQ27" s="7">
        <v>2112</v>
      </c>
      <c r="FR27" s="7">
        <v>0</v>
      </c>
      <c r="FS27" s="8">
        <v>0</v>
      </c>
      <c r="FT27" s="7">
        <v>0</v>
      </c>
      <c r="FU27" s="7">
        <v>822</v>
      </c>
      <c r="FV27" s="8">
        <v>12.81</v>
      </c>
      <c r="FW27" s="7">
        <v>823</v>
      </c>
      <c r="FX27" s="7">
        <v>13</v>
      </c>
      <c r="FY27" s="8">
        <v>0.2</v>
      </c>
      <c r="FZ27" s="7">
        <v>13</v>
      </c>
    </row>
    <row r="28" spans="1:182" ht="11.25" customHeight="1">
      <c r="A28" s="22" t="s">
        <v>94</v>
      </c>
      <c r="B28" s="7">
        <v>2565</v>
      </c>
      <c r="C28" s="7">
        <v>2821</v>
      </c>
      <c r="D28" s="7">
        <v>409</v>
      </c>
      <c r="E28" s="8">
        <v>15.95</v>
      </c>
      <c r="F28" s="7">
        <v>706</v>
      </c>
      <c r="G28" s="7">
        <v>46</v>
      </c>
      <c r="H28" s="8">
        <v>1.79</v>
      </c>
      <c r="I28" s="7">
        <v>51</v>
      </c>
      <c r="J28" s="7">
        <v>20</v>
      </c>
      <c r="K28" s="8">
        <v>0.78</v>
      </c>
      <c r="L28" s="7">
        <v>20</v>
      </c>
      <c r="M28" s="7">
        <v>0</v>
      </c>
      <c r="N28" s="8">
        <v>0</v>
      </c>
      <c r="O28" s="7">
        <v>0</v>
      </c>
      <c r="P28" s="7">
        <v>10</v>
      </c>
      <c r="Q28" s="8">
        <v>0.39</v>
      </c>
      <c r="R28" s="7">
        <v>10</v>
      </c>
      <c r="S28" s="7">
        <v>29</v>
      </c>
      <c r="T28" s="8">
        <v>1.1299999999999999</v>
      </c>
      <c r="U28" s="7">
        <v>33</v>
      </c>
      <c r="V28" s="22" t="s">
        <v>94</v>
      </c>
      <c r="W28" s="7">
        <v>11</v>
      </c>
      <c r="X28" s="8">
        <v>0.43</v>
      </c>
      <c r="Y28" s="7">
        <v>11</v>
      </c>
      <c r="Z28" s="7">
        <v>0</v>
      </c>
      <c r="AA28" s="8">
        <v>0</v>
      </c>
      <c r="AB28" s="7">
        <v>0</v>
      </c>
      <c r="AC28" s="7">
        <v>0</v>
      </c>
      <c r="AD28" s="8">
        <v>0</v>
      </c>
      <c r="AE28" s="7">
        <v>0</v>
      </c>
      <c r="AF28" s="7">
        <v>13</v>
      </c>
      <c r="AG28" s="8">
        <v>0.51</v>
      </c>
      <c r="AH28" s="7">
        <v>14</v>
      </c>
      <c r="AI28" s="7">
        <v>23</v>
      </c>
      <c r="AJ28" s="8">
        <v>0.9</v>
      </c>
      <c r="AK28" s="7">
        <v>27</v>
      </c>
      <c r="AL28" s="7">
        <v>0</v>
      </c>
      <c r="AM28" s="8">
        <v>0</v>
      </c>
      <c r="AN28" s="7">
        <v>0</v>
      </c>
      <c r="AO28" s="7">
        <v>0</v>
      </c>
      <c r="AP28" s="8">
        <v>0</v>
      </c>
      <c r="AQ28" s="7">
        <v>0</v>
      </c>
      <c r="AR28" s="22" t="s">
        <v>94</v>
      </c>
      <c r="AS28" s="7">
        <v>0</v>
      </c>
      <c r="AT28" s="8">
        <v>0</v>
      </c>
      <c r="AU28" s="7">
        <v>0</v>
      </c>
      <c r="AV28" s="7">
        <v>29</v>
      </c>
      <c r="AW28" s="8">
        <v>1.1299999999999999</v>
      </c>
      <c r="AX28" s="7">
        <v>32</v>
      </c>
      <c r="AY28" s="7">
        <v>18</v>
      </c>
      <c r="AZ28" s="8">
        <v>0.7</v>
      </c>
      <c r="BA28" s="7">
        <v>21</v>
      </c>
      <c r="BB28" s="7">
        <v>0</v>
      </c>
      <c r="BC28" s="8">
        <v>0</v>
      </c>
      <c r="BD28" s="7">
        <v>0</v>
      </c>
      <c r="BE28" s="7">
        <v>0</v>
      </c>
      <c r="BF28" s="8">
        <v>0</v>
      </c>
      <c r="BG28" s="7">
        <v>0</v>
      </c>
      <c r="BH28" s="7">
        <v>4</v>
      </c>
      <c r="BI28" s="8">
        <v>0.16</v>
      </c>
      <c r="BJ28" s="7">
        <v>4</v>
      </c>
      <c r="BK28" s="7">
        <v>0</v>
      </c>
      <c r="BL28" s="8">
        <v>0</v>
      </c>
      <c r="BM28" s="7">
        <v>0</v>
      </c>
      <c r="BN28" s="22" t="s">
        <v>94</v>
      </c>
      <c r="BO28" s="7">
        <v>0</v>
      </c>
      <c r="BP28" s="8">
        <v>0</v>
      </c>
      <c r="BQ28" s="7">
        <v>0</v>
      </c>
      <c r="BR28" s="7">
        <v>0</v>
      </c>
      <c r="BS28" s="8">
        <v>0</v>
      </c>
      <c r="BT28" s="7">
        <v>0</v>
      </c>
      <c r="BU28" s="7">
        <v>24</v>
      </c>
      <c r="BV28" s="8">
        <v>0.94</v>
      </c>
      <c r="BW28" s="7">
        <v>24</v>
      </c>
      <c r="BX28" s="7">
        <v>28</v>
      </c>
      <c r="BY28" s="8">
        <v>1.0900000000000001</v>
      </c>
      <c r="BZ28" s="7">
        <v>31</v>
      </c>
      <c r="CA28" s="7">
        <v>1</v>
      </c>
      <c r="CB28" s="8">
        <v>0.04</v>
      </c>
      <c r="CC28" s="7">
        <v>1</v>
      </c>
      <c r="CD28" s="7">
        <v>0</v>
      </c>
      <c r="CE28" s="8">
        <v>0</v>
      </c>
      <c r="CF28" s="7">
        <v>0</v>
      </c>
      <c r="CG28" s="7">
        <v>0</v>
      </c>
      <c r="CH28" s="8">
        <v>0</v>
      </c>
      <c r="CI28" s="7">
        <v>0</v>
      </c>
      <c r="CJ28" s="22" t="s">
        <v>94</v>
      </c>
      <c r="CK28" s="7">
        <v>0</v>
      </c>
      <c r="CL28" s="8">
        <v>0</v>
      </c>
      <c r="CM28" s="7">
        <v>0</v>
      </c>
      <c r="CN28" s="7">
        <v>135</v>
      </c>
      <c r="CO28" s="8">
        <v>5.26</v>
      </c>
      <c r="CP28" s="7">
        <v>242</v>
      </c>
      <c r="CQ28" s="7">
        <v>152</v>
      </c>
      <c r="CR28" s="8">
        <v>5.93</v>
      </c>
      <c r="CS28" s="7">
        <v>185</v>
      </c>
      <c r="CT28" s="7">
        <v>0</v>
      </c>
      <c r="CU28" s="8">
        <v>0</v>
      </c>
      <c r="CV28" s="7">
        <v>0</v>
      </c>
      <c r="CW28" s="7">
        <v>0</v>
      </c>
      <c r="CX28" s="8">
        <v>0</v>
      </c>
      <c r="CY28" s="7">
        <v>0</v>
      </c>
      <c r="CZ28" s="7">
        <v>0</v>
      </c>
      <c r="DA28" s="8">
        <v>0</v>
      </c>
      <c r="DB28" s="7">
        <v>0</v>
      </c>
      <c r="DC28" s="7">
        <v>374</v>
      </c>
      <c r="DD28" s="8">
        <v>14.58</v>
      </c>
      <c r="DE28" s="7">
        <v>551</v>
      </c>
      <c r="DF28" s="22" t="s">
        <v>94</v>
      </c>
      <c r="DG28" s="7">
        <v>85</v>
      </c>
      <c r="DH28" s="8">
        <v>3.31</v>
      </c>
      <c r="DI28" s="7">
        <v>88</v>
      </c>
      <c r="DJ28" s="7">
        <v>55</v>
      </c>
      <c r="DK28" s="8">
        <v>2.14</v>
      </c>
      <c r="DL28" s="7">
        <v>65</v>
      </c>
      <c r="DM28" s="7">
        <v>0</v>
      </c>
      <c r="DN28" s="8">
        <v>0</v>
      </c>
      <c r="DO28" s="7">
        <v>0</v>
      </c>
      <c r="DP28" s="7">
        <v>4</v>
      </c>
      <c r="DQ28" s="8">
        <v>0.16</v>
      </c>
      <c r="DR28" s="7">
        <v>4</v>
      </c>
      <c r="DS28" s="7">
        <v>0</v>
      </c>
      <c r="DT28" s="8">
        <v>0</v>
      </c>
      <c r="DU28" s="7">
        <v>0</v>
      </c>
      <c r="DV28" s="7">
        <v>0</v>
      </c>
      <c r="DW28" s="8">
        <v>0</v>
      </c>
      <c r="DX28" s="7">
        <v>0</v>
      </c>
      <c r="DY28" s="7">
        <v>0</v>
      </c>
      <c r="DZ28" s="8">
        <v>0</v>
      </c>
      <c r="EA28" s="7">
        <v>0</v>
      </c>
      <c r="EB28" s="22" t="s">
        <v>94</v>
      </c>
      <c r="EC28" s="7">
        <v>131</v>
      </c>
      <c r="ED28" s="8">
        <v>5.1100000000000003</v>
      </c>
      <c r="EE28" s="7">
        <v>144</v>
      </c>
      <c r="EF28" s="7">
        <v>19</v>
      </c>
      <c r="EG28" s="8">
        <v>0.74</v>
      </c>
      <c r="EH28" s="7">
        <v>22</v>
      </c>
      <c r="EI28" s="7">
        <v>29</v>
      </c>
      <c r="EJ28" s="8">
        <v>1.1299999999999999</v>
      </c>
      <c r="EK28" s="7">
        <v>50</v>
      </c>
      <c r="EL28" s="7">
        <v>445</v>
      </c>
      <c r="EM28" s="8">
        <v>17.350000000000001</v>
      </c>
      <c r="EN28" s="7">
        <v>646</v>
      </c>
      <c r="EO28" s="7">
        <v>28</v>
      </c>
      <c r="EP28" s="8">
        <v>1.0900000000000001</v>
      </c>
      <c r="EQ28" s="7">
        <v>28</v>
      </c>
      <c r="ER28" s="7">
        <v>2</v>
      </c>
      <c r="ES28" s="8">
        <v>0.08</v>
      </c>
      <c r="ET28" s="7">
        <v>2</v>
      </c>
      <c r="EU28" s="22" t="s">
        <v>94</v>
      </c>
      <c r="EV28" s="7">
        <v>3</v>
      </c>
      <c r="EW28" s="8">
        <v>0.12</v>
      </c>
      <c r="EX28" s="7">
        <v>3</v>
      </c>
      <c r="EY28" s="7">
        <v>6</v>
      </c>
      <c r="EZ28" s="8">
        <v>0.23</v>
      </c>
      <c r="FA28" s="7">
        <v>10</v>
      </c>
      <c r="FB28" s="7">
        <v>0</v>
      </c>
      <c r="FC28" s="8">
        <v>0</v>
      </c>
      <c r="FD28" s="7">
        <v>0</v>
      </c>
      <c r="FE28" s="7">
        <v>0</v>
      </c>
      <c r="FF28" s="8">
        <v>0</v>
      </c>
      <c r="FG28" s="7">
        <v>0</v>
      </c>
      <c r="FH28" s="7">
        <v>0</v>
      </c>
      <c r="FI28" s="8">
        <v>0</v>
      </c>
      <c r="FJ28" s="7">
        <v>0</v>
      </c>
      <c r="FK28" s="22" t="s">
        <v>94</v>
      </c>
      <c r="FL28" s="7">
        <v>4</v>
      </c>
      <c r="FM28" s="8">
        <v>0.16</v>
      </c>
      <c r="FN28" s="7">
        <v>4</v>
      </c>
      <c r="FO28" s="7">
        <v>295</v>
      </c>
      <c r="FP28" s="8">
        <v>11.5</v>
      </c>
      <c r="FQ28" s="7">
        <v>366</v>
      </c>
      <c r="FR28" s="7">
        <v>0</v>
      </c>
      <c r="FS28" s="8">
        <v>0</v>
      </c>
      <c r="FT28" s="7">
        <v>0</v>
      </c>
      <c r="FU28" s="7">
        <v>119</v>
      </c>
      <c r="FV28" s="8">
        <v>4.6399999999999997</v>
      </c>
      <c r="FW28" s="7">
        <v>119</v>
      </c>
      <c r="FX28" s="7">
        <v>13</v>
      </c>
      <c r="FY28" s="8">
        <v>0.51</v>
      </c>
      <c r="FZ28" s="7">
        <v>13</v>
      </c>
    </row>
    <row r="29" spans="1:182" ht="11.25" customHeight="1">
      <c r="A29" s="22" t="s">
        <v>121</v>
      </c>
      <c r="B29" s="7">
        <v>710</v>
      </c>
      <c r="C29" s="7">
        <v>919</v>
      </c>
      <c r="D29" s="7">
        <v>131</v>
      </c>
      <c r="E29" s="8">
        <v>18.45</v>
      </c>
      <c r="F29" s="7">
        <v>228</v>
      </c>
      <c r="G29" s="7">
        <v>10</v>
      </c>
      <c r="H29" s="8">
        <v>1.41</v>
      </c>
      <c r="I29" s="7">
        <v>12</v>
      </c>
      <c r="J29" s="7">
        <v>11</v>
      </c>
      <c r="K29" s="8">
        <v>1.55</v>
      </c>
      <c r="L29" s="7">
        <v>11</v>
      </c>
      <c r="M29" s="7">
        <v>0</v>
      </c>
      <c r="N29" s="8">
        <v>0</v>
      </c>
      <c r="O29" s="7">
        <v>0</v>
      </c>
      <c r="P29" s="7">
        <v>1</v>
      </c>
      <c r="Q29" s="8">
        <v>0.14000000000000001</v>
      </c>
      <c r="R29" s="7">
        <v>1</v>
      </c>
      <c r="S29" s="7">
        <v>17</v>
      </c>
      <c r="T29" s="8">
        <v>2.39</v>
      </c>
      <c r="U29" s="7">
        <v>21</v>
      </c>
      <c r="V29" s="22" t="s">
        <v>121</v>
      </c>
      <c r="W29" s="7">
        <v>8</v>
      </c>
      <c r="X29" s="8">
        <v>1.1299999999999999</v>
      </c>
      <c r="Y29" s="7">
        <v>9</v>
      </c>
      <c r="Z29" s="7">
        <v>1</v>
      </c>
      <c r="AA29" s="8">
        <v>0.14000000000000001</v>
      </c>
      <c r="AB29" s="7">
        <v>1</v>
      </c>
      <c r="AC29" s="7">
        <v>0</v>
      </c>
      <c r="AD29" s="8">
        <v>0</v>
      </c>
      <c r="AE29" s="7">
        <v>0</v>
      </c>
      <c r="AF29" s="7">
        <v>1</v>
      </c>
      <c r="AG29" s="8">
        <v>0.14000000000000001</v>
      </c>
      <c r="AH29" s="7">
        <v>1</v>
      </c>
      <c r="AI29" s="7">
        <v>10</v>
      </c>
      <c r="AJ29" s="8">
        <v>1.41</v>
      </c>
      <c r="AK29" s="7">
        <v>13</v>
      </c>
      <c r="AL29" s="7">
        <v>0</v>
      </c>
      <c r="AM29" s="8">
        <v>0</v>
      </c>
      <c r="AN29" s="7">
        <v>0</v>
      </c>
      <c r="AO29" s="7">
        <v>0</v>
      </c>
      <c r="AP29" s="8">
        <v>0</v>
      </c>
      <c r="AQ29" s="7">
        <v>0</v>
      </c>
      <c r="AR29" s="22" t="s">
        <v>121</v>
      </c>
      <c r="AS29" s="7">
        <v>0</v>
      </c>
      <c r="AT29" s="8">
        <v>0</v>
      </c>
      <c r="AU29" s="7">
        <v>0</v>
      </c>
      <c r="AV29" s="7">
        <v>13</v>
      </c>
      <c r="AW29" s="8">
        <v>1.83</v>
      </c>
      <c r="AX29" s="7">
        <v>14</v>
      </c>
      <c r="AY29" s="7">
        <v>5</v>
      </c>
      <c r="AZ29" s="8">
        <v>0.7</v>
      </c>
      <c r="BA29" s="7">
        <v>5</v>
      </c>
      <c r="BB29" s="7">
        <v>0</v>
      </c>
      <c r="BC29" s="8">
        <v>0</v>
      </c>
      <c r="BD29" s="7">
        <v>0</v>
      </c>
      <c r="BE29" s="7">
        <v>1</v>
      </c>
      <c r="BF29" s="8">
        <v>0.14000000000000001</v>
      </c>
      <c r="BG29" s="7">
        <v>1</v>
      </c>
      <c r="BH29" s="7">
        <v>1</v>
      </c>
      <c r="BI29" s="8">
        <v>0.14000000000000001</v>
      </c>
      <c r="BJ29" s="7">
        <v>1</v>
      </c>
      <c r="BK29" s="7">
        <v>0</v>
      </c>
      <c r="BL29" s="8">
        <v>0</v>
      </c>
      <c r="BM29" s="7">
        <v>0</v>
      </c>
      <c r="BN29" s="22" t="s">
        <v>121</v>
      </c>
      <c r="BO29" s="7">
        <v>0</v>
      </c>
      <c r="BP29" s="8">
        <v>0</v>
      </c>
      <c r="BQ29" s="7">
        <v>0</v>
      </c>
      <c r="BR29" s="7">
        <v>0</v>
      </c>
      <c r="BS29" s="8">
        <v>0</v>
      </c>
      <c r="BT29" s="7">
        <v>0</v>
      </c>
      <c r="BU29" s="7">
        <v>13</v>
      </c>
      <c r="BV29" s="8">
        <v>1.83</v>
      </c>
      <c r="BW29" s="7">
        <v>13</v>
      </c>
      <c r="BX29" s="7">
        <v>8</v>
      </c>
      <c r="BY29" s="8">
        <v>1.1299999999999999</v>
      </c>
      <c r="BZ29" s="7">
        <v>9</v>
      </c>
      <c r="CA29" s="7">
        <v>0</v>
      </c>
      <c r="CB29" s="8">
        <v>0</v>
      </c>
      <c r="CC29" s="7">
        <v>0</v>
      </c>
      <c r="CD29" s="7">
        <v>0</v>
      </c>
      <c r="CE29" s="8">
        <v>0</v>
      </c>
      <c r="CF29" s="7">
        <v>0</v>
      </c>
      <c r="CG29" s="7">
        <v>1</v>
      </c>
      <c r="CH29" s="8">
        <v>0.14000000000000001</v>
      </c>
      <c r="CI29" s="7">
        <v>1</v>
      </c>
      <c r="CJ29" s="22" t="s">
        <v>121</v>
      </c>
      <c r="CK29" s="7">
        <v>0</v>
      </c>
      <c r="CL29" s="8">
        <v>0</v>
      </c>
      <c r="CM29" s="7">
        <v>0</v>
      </c>
      <c r="CN29" s="7">
        <v>31</v>
      </c>
      <c r="CO29" s="8">
        <v>4.37</v>
      </c>
      <c r="CP29" s="7">
        <v>56</v>
      </c>
      <c r="CQ29" s="7">
        <v>56</v>
      </c>
      <c r="CR29" s="8">
        <v>7.89</v>
      </c>
      <c r="CS29" s="7">
        <v>59</v>
      </c>
      <c r="CT29" s="7">
        <v>0</v>
      </c>
      <c r="CU29" s="8">
        <v>0</v>
      </c>
      <c r="CV29" s="7">
        <v>0</v>
      </c>
      <c r="CW29" s="7">
        <v>0</v>
      </c>
      <c r="CX29" s="8">
        <v>0</v>
      </c>
      <c r="CY29" s="7">
        <v>0</v>
      </c>
      <c r="CZ29" s="7">
        <v>0</v>
      </c>
      <c r="DA29" s="8">
        <v>0</v>
      </c>
      <c r="DB29" s="7">
        <v>0</v>
      </c>
      <c r="DC29" s="7">
        <v>94</v>
      </c>
      <c r="DD29" s="8">
        <v>13.24</v>
      </c>
      <c r="DE29" s="7">
        <v>117</v>
      </c>
      <c r="DF29" s="22" t="s">
        <v>121</v>
      </c>
      <c r="DG29" s="7">
        <v>25</v>
      </c>
      <c r="DH29" s="8">
        <v>3.52</v>
      </c>
      <c r="DI29" s="7">
        <v>26</v>
      </c>
      <c r="DJ29" s="7">
        <v>26</v>
      </c>
      <c r="DK29" s="8">
        <v>3.66</v>
      </c>
      <c r="DL29" s="7">
        <v>29</v>
      </c>
      <c r="DM29" s="7">
        <v>0</v>
      </c>
      <c r="DN29" s="8">
        <v>0</v>
      </c>
      <c r="DO29" s="7">
        <v>0</v>
      </c>
      <c r="DP29" s="7">
        <v>0</v>
      </c>
      <c r="DQ29" s="8">
        <v>0</v>
      </c>
      <c r="DR29" s="7">
        <v>0</v>
      </c>
      <c r="DS29" s="7">
        <v>0</v>
      </c>
      <c r="DT29" s="8">
        <v>0</v>
      </c>
      <c r="DU29" s="7">
        <v>0</v>
      </c>
      <c r="DV29" s="7">
        <v>0</v>
      </c>
      <c r="DW29" s="8">
        <v>0</v>
      </c>
      <c r="DX29" s="7">
        <v>0</v>
      </c>
      <c r="DY29" s="7">
        <v>0</v>
      </c>
      <c r="DZ29" s="8">
        <v>0</v>
      </c>
      <c r="EA29" s="7">
        <v>0</v>
      </c>
      <c r="EB29" s="22" t="s">
        <v>121</v>
      </c>
      <c r="EC29" s="7">
        <v>52</v>
      </c>
      <c r="ED29" s="8">
        <v>7.32</v>
      </c>
      <c r="EE29" s="7">
        <v>56</v>
      </c>
      <c r="EF29" s="7">
        <v>5</v>
      </c>
      <c r="EG29" s="8">
        <v>0.7</v>
      </c>
      <c r="EH29" s="7">
        <v>5</v>
      </c>
      <c r="EI29" s="7">
        <v>17</v>
      </c>
      <c r="EJ29" s="8">
        <v>2.39</v>
      </c>
      <c r="EK29" s="7">
        <v>19</v>
      </c>
      <c r="EL29" s="7">
        <v>168</v>
      </c>
      <c r="EM29" s="8">
        <v>23.66</v>
      </c>
      <c r="EN29" s="7">
        <v>243</v>
      </c>
      <c r="EO29" s="7">
        <v>3</v>
      </c>
      <c r="EP29" s="8">
        <v>0.42</v>
      </c>
      <c r="EQ29" s="7">
        <v>3</v>
      </c>
      <c r="ER29" s="7">
        <v>0</v>
      </c>
      <c r="ES29" s="8">
        <v>0</v>
      </c>
      <c r="ET29" s="7">
        <v>0</v>
      </c>
      <c r="EU29" s="22" t="s">
        <v>121</v>
      </c>
      <c r="EV29" s="7">
        <v>0</v>
      </c>
      <c r="EW29" s="8">
        <v>0</v>
      </c>
      <c r="EX29" s="7">
        <v>0</v>
      </c>
      <c r="EY29" s="7">
        <v>2</v>
      </c>
      <c r="EZ29" s="8">
        <v>0.28000000000000003</v>
      </c>
      <c r="FA29" s="7">
        <v>4</v>
      </c>
      <c r="FB29" s="7">
        <v>0</v>
      </c>
      <c r="FC29" s="8">
        <v>0</v>
      </c>
      <c r="FD29" s="7">
        <v>0</v>
      </c>
      <c r="FE29" s="7">
        <v>0</v>
      </c>
      <c r="FF29" s="8">
        <v>0</v>
      </c>
      <c r="FG29" s="7">
        <v>0</v>
      </c>
      <c r="FH29" s="7">
        <v>0</v>
      </c>
      <c r="FI29" s="8">
        <v>0</v>
      </c>
      <c r="FJ29" s="7">
        <v>0</v>
      </c>
      <c r="FK29" s="22" t="s">
        <v>121</v>
      </c>
      <c r="FL29" s="7">
        <v>4</v>
      </c>
      <c r="FM29" s="8">
        <v>0.56000000000000005</v>
      </c>
      <c r="FN29" s="7">
        <v>4</v>
      </c>
      <c r="FO29" s="7">
        <v>99</v>
      </c>
      <c r="FP29" s="8">
        <v>13.94</v>
      </c>
      <c r="FQ29" s="7">
        <v>129</v>
      </c>
      <c r="FR29" s="7">
        <v>0</v>
      </c>
      <c r="FS29" s="8">
        <v>0</v>
      </c>
      <c r="FT29" s="7">
        <v>0</v>
      </c>
      <c r="FU29" s="7">
        <v>50</v>
      </c>
      <c r="FV29" s="8">
        <v>7.04</v>
      </c>
      <c r="FW29" s="7">
        <v>50</v>
      </c>
      <c r="FX29" s="7">
        <v>6</v>
      </c>
      <c r="FY29" s="8">
        <v>0.85</v>
      </c>
      <c r="FZ29" s="7">
        <v>6</v>
      </c>
    </row>
    <row r="30" spans="1:182" ht="11.25" customHeight="1">
      <c r="A30" s="23" t="s">
        <v>122</v>
      </c>
      <c r="B30" s="7">
        <v>917</v>
      </c>
      <c r="C30" s="7">
        <v>1519</v>
      </c>
      <c r="D30" s="7">
        <v>241</v>
      </c>
      <c r="E30" s="8">
        <v>26.28</v>
      </c>
      <c r="F30" s="7">
        <v>536</v>
      </c>
      <c r="G30" s="7">
        <v>39</v>
      </c>
      <c r="H30" s="8">
        <v>4.25</v>
      </c>
      <c r="I30" s="7">
        <v>40</v>
      </c>
      <c r="J30" s="7">
        <v>5</v>
      </c>
      <c r="K30" s="8">
        <v>0.55000000000000004</v>
      </c>
      <c r="L30" s="7">
        <v>5</v>
      </c>
      <c r="M30" s="7">
        <v>0</v>
      </c>
      <c r="N30" s="8">
        <v>0</v>
      </c>
      <c r="O30" s="7">
        <v>0</v>
      </c>
      <c r="P30" s="7">
        <v>11</v>
      </c>
      <c r="Q30" s="8">
        <v>1.2</v>
      </c>
      <c r="R30" s="7">
        <v>11</v>
      </c>
      <c r="S30" s="7">
        <v>57</v>
      </c>
      <c r="T30" s="8">
        <v>6.22</v>
      </c>
      <c r="U30" s="7">
        <v>72</v>
      </c>
      <c r="V30" s="23" t="s">
        <v>122</v>
      </c>
      <c r="W30" s="7">
        <v>16</v>
      </c>
      <c r="X30" s="8">
        <v>1.74</v>
      </c>
      <c r="Y30" s="7">
        <v>16</v>
      </c>
      <c r="Z30" s="7">
        <v>3</v>
      </c>
      <c r="AA30" s="8">
        <v>0.33</v>
      </c>
      <c r="AB30" s="7">
        <v>3</v>
      </c>
      <c r="AC30" s="7">
        <v>1</v>
      </c>
      <c r="AD30" s="8">
        <v>0.11</v>
      </c>
      <c r="AE30" s="7">
        <v>2</v>
      </c>
      <c r="AF30" s="7">
        <v>5</v>
      </c>
      <c r="AG30" s="8">
        <v>0.55000000000000004</v>
      </c>
      <c r="AH30" s="7">
        <v>8</v>
      </c>
      <c r="AI30" s="7">
        <v>15</v>
      </c>
      <c r="AJ30" s="8">
        <v>1.64</v>
      </c>
      <c r="AK30" s="7">
        <v>17</v>
      </c>
      <c r="AL30" s="7">
        <v>1</v>
      </c>
      <c r="AM30" s="8">
        <v>0.11</v>
      </c>
      <c r="AN30" s="7">
        <v>1</v>
      </c>
      <c r="AO30" s="7">
        <v>0</v>
      </c>
      <c r="AP30" s="8">
        <v>0</v>
      </c>
      <c r="AQ30" s="7">
        <v>0</v>
      </c>
      <c r="AR30" s="23" t="s">
        <v>122</v>
      </c>
      <c r="AS30" s="7">
        <v>0</v>
      </c>
      <c r="AT30" s="8">
        <v>0</v>
      </c>
      <c r="AU30" s="7">
        <v>0</v>
      </c>
      <c r="AV30" s="7">
        <v>41</v>
      </c>
      <c r="AW30" s="8">
        <v>4.47</v>
      </c>
      <c r="AX30" s="7">
        <v>50</v>
      </c>
      <c r="AY30" s="7">
        <v>9</v>
      </c>
      <c r="AZ30" s="8">
        <v>0.98</v>
      </c>
      <c r="BA30" s="7">
        <v>9</v>
      </c>
      <c r="BB30" s="7">
        <v>0</v>
      </c>
      <c r="BC30" s="8">
        <v>0</v>
      </c>
      <c r="BD30" s="7">
        <v>0</v>
      </c>
      <c r="BE30" s="7">
        <v>1</v>
      </c>
      <c r="BF30" s="8">
        <v>0.11</v>
      </c>
      <c r="BG30" s="7">
        <v>1</v>
      </c>
      <c r="BH30" s="7">
        <v>2</v>
      </c>
      <c r="BI30" s="8">
        <v>0.22</v>
      </c>
      <c r="BJ30" s="7">
        <v>2</v>
      </c>
      <c r="BK30" s="7">
        <v>0</v>
      </c>
      <c r="BL30" s="8">
        <v>0</v>
      </c>
      <c r="BM30" s="7">
        <v>0</v>
      </c>
      <c r="BN30" s="23" t="s">
        <v>122</v>
      </c>
      <c r="BO30" s="7">
        <v>0</v>
      </c>
      <c r="BP30" s="8">
        <v>0</v>
      </c>
      <c r="BQ30" s="7">
        <v>0</v>
      </c>
      <c r="BR30" s="7">
        <v>0</v>
      </c>
      <c r="BS30" s="8">
        <v>0</v>
      </c>
      <c r="BT30" s="7">
        <v>0</v>
      </c>
      <c r="BU30" s="7">
        <v>27</v>
      </c>
      <c r="BV30" s="8">
        <v>2.94</v>
      </c>
      <c r="BW30" s="7">
        <v>29</v>
      </c>
      <c r="BX30" s="7">
        <v>14</v>
      </c>
      <c r="BY30" s="8">
        <v>1.53</v>
      </c>
      <c r="BZ30" s="7">
        <v>14</v>
      </c>
      <c r="CA30" s="7">
        <v>0</v>
      </c>
      <c r="CB30" s="8">
        <v>0</v>
      </c>
      <c r="CC30" s="7">
        <v>0</v>
      </c>
      <c r="CD30" s="7">
        <v>0</v>
      </c>
      <c r="CE30" s="8">
        <v>0</v>
      </c>
      <c r="CF30" s="7">
        <v>0</v>
      </c>
      <c r="CG30" s="7">
        <v>0</v>
      </c>
      <c r="CH30" s="8">
        <v>0</v>
      </c>
      <c r="CI30" s="7">
        <v>0</v>
      </c>
      <c r="CJ30" s="23" t="s">
        <v>122</v>
      </c>
      <c r="CK30" s="7">
        <v>0</v>
      </c>
      <c r="CL30" s="8">
        <v>0</v>
      </c>
      <c r="CM30" s="7">
        <v>0</v>
      </c>
      <c r="CN30" s="7">
        <v>29</v>
      </c>
      <c r="CO30" s="8">
        <v>3.16</v>
      </c>
      <c r="CP30" s="7">
        <v>59</v>
      </c>
      <c r="CQ30" s="7">
        <v>131</v>
      </c>
      <c r="CR30" s="8">
        <v>14.29</v>
      </c>
      <c r="CS30" s="7">
        <v>197</v>
      </c>
      <c r="CT30" s="7">
        <v>0</v>
      </c>
      <c r="CU30" s="8">
        <v>0</v>
      </c>
      <c r="CV30" s="7">
        <v>0</v>
      </c>
      <c r="CW30" s="7">
        <v>0</v>
      </c>
      <c r="CX30" s="8">
        <v>0</v>
      </c>
      <c r="CY30" s="7">
        <v>0</v>
      </c>
      <c r="CZ30" s="7">
        <v>0</v>
      </c>
      <c r="DA30" s="8">
        <v>0</v>
      </c>
      <c r="DB30" s="7">
        <v>0</v>
      </c>
      <c r="DC30" s="7">
        <v>105</v>
      </c>
      <c r="DD30" s="8">
        <v>11.45</v>
      </c>
      <c r="DE30" s="7">
        <v>152</v>
      </c>
      <c r="DF30" s="23" t="s">
        <v>122</v>
      </c>
      <c r="DG30" s="7">
        <v>17</v>
      </c>
      <c r="DH30" s="8">
        <v>1.85</v>
      </c>
      <c r="DI30" s="7">
        <v>17</v>
      </c>
      <c r="DJ30" s="7">
        <v>23</v>
      </c>
      <c r="DK30" s="8">
        <v>2.5099999999999998</v>
      </c>
      <c r="DL30" s="7">
        <v>27</v>
      </c>
      <c r="DM30" s="7">
        <v>0</v>
      </c>
      <c r="DN30" s="8">
        <v>0</v>
      </c>
      <c r="DO30" s="7">
        <v>0</v>
      </c>
      <c r="DP30" s="7">
        <v>0</v>
      </c>
      <c r="DQ30" s="8">
        <v>0</v>
      </c>
      <c r="DR30" s="7">
        <v>0</v>
      </c>
      <c r="DS30" s="7">
        <v>0</v>
      </c>
      <c r="DT30" s="8">
        <v>0</v>
      </c>
      <c r="DU30" s="7">
        <v>0</v>
      </c>
      <c r="DV30" s="7">
        <v>3</v>
      </c>
      <c r="DW30" s="8">
        <v>0.33</v>
      </c>
      <c r="DX30" s="7">
        <v>3</v>
      </c>
      <c r="DY30" s="7">
        <v>0</v>
      </c>
      <c r="DZ30" s="8">
        <v>0</v>
      </c>
      <c r="EA30" s="7">
        <v>0</v>
      </c>
      <c r="EB30" s="23" t="s">
        <v>122</v>
      </c>
      <c r="EC30" s="7">
        <v>82</v>
      </c>
      <c r="ED30" s="8">
        <v>8.94</v>
      </c>
      <c r="EE30" s="7">
        <v>86</v>
      </c>
      <c r="EF30" s="7">
        <v>3</v>
      </c>
      <c r="EG30" s="8">
        <v>0.33</v>
      </c>
      <c r="EH30" s="7">
        <v>3</v>
      </c>
      <c r="EI30" s="7">
        <v>4</v>
      </c>
      <c r="EJ30" s="8">
        <v>0.44</v>
      </c>
      <c r="EK30" s="7">
        <v>5</v>
      </c>
      <c r="EL30" s="7">
        <v>249</v>
      </c>
      <c r="EM30" s="8">
        <v>27.15</v>
      </c>
      <c r="EN30" s="7">
        <v>339</v>
      </c>
      <c r="EO30" s="7">
        <v>7</v>
      </c>
      <c r="EP30" s="8">
        <v>0.76</v>
      </c>
      <c r="EQ30" s="7">
        <v>7</v>
      </c>
      <c r="ER30" s="7">
        <v>3</v>
      </c>
      <c r="ES30" s="8">
        <v>0.33</v>
      </c>
      <c r="ET30" s="7">
        <v>3</v>
      </c>
      <c r="EU30" s="23" t="s">
        <v>122</v>
      </c>
      <c r="EV30" s="7">
        <v>2</v>
      </c>
      <c r="EW30" s="8">
        <v>0.22</v>
      </c>
      <c r="EX30" s="7">
        <v>2</v>
      </c>
      <c r="EY30" s="7">
        <v>3</v>
      </c>
      <c r="EZ30" s="8">
        <v>0.33</v>
      </c>
      <c r="FA30" s="7">
        <v>6</v>
      </c>
      <c r="FB30" s="7">
        <v>0</v>
      </c>
      <c r="FC30" s="8">
        <v>0</v>
      </c>
      <c r="FD30" s="7">
        <v>0</v>
      </c>
      <c r="FE30" s="7">
        <v>0</v>
      </c>
      <c r="FF30" s="8">
        <v>0</v>
      </c>
      <c r="FG30" s="7">
        <v>0</v>
      </c>
      <c r="FH30" s="7">
        <v>0</v>
      </c>
      <c r="FI30" s="8">
        <v>0</v>
      </c>
      <c r="FJ30" s="7">
        <v>0</v>
      </c>
      <c r="FK30" s="23" t="s">
        <v>122</v>
      </c>
      <c r="FL30" s="7">
        <v>1</v>
      </c>
      <c r="FM30" s="8">
        <v>0.11</v>
      </c>
      <c r="FN30" s="7">
        <v>1</v>
      </c>
      <c r="FO30" s="7">
        <v>179</v>
      </c>
      <c r="FP30" s="8">
        <v>19.52</v>
      </c>
      <c r="FQ30" s="7">
        <v>232</v>
      </c>
      <c r="FR30" s="7">
        <v>0</v>
      </c>
      <c r="FS30" s="8">
        <v>0</v>
      </c>
      <c r="FT30" s="7">
        <v>0</v>
      </c>
      <c r="FU30" s="7">
        <v>99</v>
      </c>
      <c r="FV30" s="8">
        <v>10.8</v>
      </c>
      <c r="FW30" s="7">
        <v>99</v>
      </c>
      <c r="FX30" s="7">
        <v>1</v>
      </c>
      <c r="FY30" s="8">
        <v>0.11</v>
      </c>
      <c r="FZ30" s="7">
        <v>1</v>
      </c>
    </row>
    <row r="31" spans="1:182" ht="11.25" customHeight="1">
      <c r="A31" s="23" t="s">
        <v>218</v>
      </c>
      <c r="B31" s="7">
        <v>3475</v>
      </c>
      <c r="C31" s="7">
        <v>5417</v>
      </c>
      <c r="D31" s="7">
        <v>855</v>
      </c>
      <c r="E31" s="8">
        <v>24.6</v>
      </c>
      <c r="F31" s="7">
        <v>2009</v>
      </c>
      <c r="G31" s="7">
        <v>211</v>
      </c>
      <c r="H31" s="8">
        <v>6.07</v>
      </c>
      <c r="I31" s="7">
        <v>243</v>
      </c>
      <c r="J31" s="7">
        <v>98</v>
      </c>
      <c r="K31" s="8">
        <v>2.82</v>
      </c>
      <c r="L31" s="7">
        <v>101</v>
      </c>
      <c r="M31" s="7">
        <v>3</v>
      </c>
      <c r="N31" s="8">
        <v>0.09</v>
      </c>
      <c r="O31" s="7">
        <v>3</v>
      </c>
      <c r="P31" s="7">
        <v>37</v>
      </c>
      <c r="Q31" s="8">
        <v>1.06</v>
      </c>
      <c r="R31" s="7">
        <v>39</v>
      </c>
      <c r="S31" s="7">
        <v>247</v>
      </c>
      <c r="T31" s="8">
        <v>7.11</v>
      </c>
      <c r="U31" s="7">
        <v>327</v>
      </c>
      <c r="V31" s="23" t="s">
        <v>218</v>
      </c>
      <c r="W31" s="7">
        <v>18</v>
      </c>
      <c r="X31" s="8">
        <v>0.52</v>
      </c>
      <c r="Y31" s="7">
        <v>18</v>
      </c>
      <c r="Z31" s="7">
        <v>26</v>
      </c>
      <c r="AA31" s="8">
        <v>0.75</v>
      </c>
      <c r="AB31" s="7">
        <v>26</v>
      </c>
      <c r="AC31" s="7">
        <v>9</v>
      </c>
      <c r="AD31" s="8">
        <v>0.26</v>
      </c>
      <c r="AE31" s="7">
        <v>11</v>
      </c>
      <c r="AF31" s="7">
        <v>32</v>
      </c>
      <c r="AG31" s="8">
        <v>0.92</v>
      </c>
      <c r="AH31" s="7">
        <v>32</v>
      </c>
      <c r="AI31" s="7">
        <v>91</v>
      </c>
      <c r="AJ31" s="8">
        <v>2.62</v>
      </c>
      <c r="AK31" s="7">
        <v>104</v>
      </c>
      <c r="AL31" s="7">
        <v>2</v>
      </c>
      <c r="AM31" s="8">
        <v>0.06</v>
      </c>
      <c r="AN31" s="7">
        <v>2</v>
      </c>
      <c r="AO31" s="7">
        <v>0</v>
      </c>
      <c r="AP31" s="8">
        <v>0</v>
      </c>
      <c r="AQ31" s="7">
        <v>0</v>
      </c>
      <c r="AR31" s="23" t="s">
        <v>218</v>
      </c>
      <c r="AS31" s="7">
        <v>0</v>
      </c>
      <c r="AT31" s="8">
        <v>0</v>
      </c>
      <c r="AU31" s="7">
        <v>0</v>
      </c>
      <c r="AV31" s="7">
        <v>191</v>
      </c>
      <c r="AW31" s="8">
        <v>5.5</v>
      </c>
      <c r="AX31" s="7">
        <v>242</v>
      </c>
      <c r="AY31" s="7">
        <v>37</v>
      </c>
      <c r="AZ31" s="8">
        <v>1.06</v>
      </c>
      <c r="BA31" s="7">
        <v>40</v>
      </c>
      <c r="BB31" s="7">
        <v>1</v>
      </c>
      <c r="BC31" s="8">
        <v>0.03</v>
      </c>
      <c r="BD31" s="7">
        <v>1</v>
      </c>
      <c r="BE31" s="7">
        <v>0</v>
      </c>
      <c r="BF31" s="8">
        <v>0</v>
      </c>
      <c r="BG31" s="7">
        <v>0</v>
      </c>
      <c r="BH31" s="7">
        <v>8</v>
      </c>
      <c r="BI31" s="8">
        <v>0.23</v>
      </c>
      <c r="BJ31" s="7">
        <v>9</v>
      </c>
      <c r="BK31" s="7">
        <v>0</v>
      </c>
      <c r="BL31" s="8">
        <v>0</v>
      </c>
      <c r="BM31" s="7">
        <v>0</v>
      </c>
      <c r="BN31" s="23" t="s">
        <v>218</v>
      </c>
      <c r="BO31" s="7">
        <v>0</v>
      </c>
      <c r="BP31" s="8">
        <v>0</v>
      </c>
      <c r="BQ31" s="7">
        <v>0</v>
      </c>
      <c r="BR31" s="7">
        <v>0</v>
      </c>
      <c r="BS31" s="8">
        <v>0</v>
      </c>
      <c r="BT31" s="7">
        <v>0</v>
      </c>
      <c r="BU31" s="7">
        <v>88</v>
      </c>
      <c r="BV31" s="8">
        <v>2.5299999999999998</v>
      </c>
      <c r="BW31" s="7">
        <v>92</v>
      </c>
      <c r="BX31" s="7">
        <v>32</v>
      </c>
      <c r="BY31" s="8">
        <v>0.92</v>
      </c>
      <c r="BZ31" s="7">
        <v>36</v>
      </c>
      <c r="CA31" s="7">
        <v>0</v>
      </c>
      <c r="CB31" s="8">
        <v>0</v>
      </c>
      <c r="CC31" s="7">
        <v>0</v>
      </c>
      <c r="CD31" s="7">
        <v>0</v>
      </c>
      <c r="CE31" s="8">
        <v>0</v>
      </c>
      <c r="CF31" s="7">
        <v>0</v>
      </c>
      <c r="CG31" s="7">
        <v>1</v>
      </c>
      <c r="CH31" s="8">
        <v>0.03</v>
      </c>
      <c r="CI31" s="7">
        <v>1</v>
      </c>
      <c r="CJ31" s="23" t="s">
        <v>218</v>
      </c>
      <c r="CK31" s="7">
        <v>0</v>
      </c>
      <c r="CL31" s="8">
        <v>0</v>
      </c>
      <c r="CM31" s="7">
        <v>0</v>
      </c>
      <c r="CN31" s="7">
        <v>54</v>
      </c>
      <c r="CO31" s="8">
        <v>1.55</v>
      </c>
      <c r="CP31" s="7">
        <v>87</v>
      </c>
      <c r="CQ31" s="7">
        <v>444</v>
      </c>
      <c r="CR31" s="8">
        <v>12.78</v>
      </c>
      <c r="CS31" s="7">
        <v>595</v>
      </c>
      <c r="CT31" s="7">
        <v>0</v>
      </c>
      <c r="CU31" s="8">
        <v>0</v>
      </c>
      <c r="CV31" s="7">
        <v>0</v>
      </c>
      <c r="CW31" s="7">
        <v>0</v>
      </c>
      <c r="CX31" s="8">
        <v>0</v>
      </c>
      <c r="CY31" s="7">
        <v>0</v>
      </c>
      <c r="CZ31" s="7">
        <v>0</v>
      </c>
      <c r="DA31" s="8">
        <v>0</v>
      </c>
      <c r="DB31" s="7">
        <v>0</v>
      </c>
      <c r="DC31" s="7">
        <v>252</v>
      </c>
      <c r="DD31" s="8">
        <v>7.25</v>
      </c>
      <c r="DE31" s="7">
        <v>349</v>
      </c>
      <c r="DF31" s="23" t="s">
        <v>218</v>
      </c>
      <c r="DG31" s="7">
        <v>30</v>
      </c>
      <c r="DH31" s="8">
        <v>0.86</v>
      </c>
      <c r="DI31" s="7">
        <v>30</v>
      </c>
      <c r="DJ31" s="7">
        <v>35</v>
      </c>
      <c r="DK31" s="8">
        <v>1.01</v>
      </c>
      <c r="DL31" s="7">
        <v>35</v>
      </c>
      <c r="DM31" s="7">
        <v>0</v>
      </c>
      <c r="DN31" s="8">
        <v>0</v>
      </c>
      <c r="DO31" s="7">
        <v>0</v>
      </c>
      <c r="DP31" s="7">
        <v>0</v>
      </c>
      <c r="DQ31" s="8">
        <v>0</v>
      </c>
      <c r="DR31" s="7">
        <v>0</v>
      </c>
      <c r="DS31" s="7">
        <v>0</v>
      </c>
      <c r="DT31" s="8">
        <v>0</v>
      </c>
      <c r="DU31" s="7">
        <v>0</v>
      </c>
      <c r="DV31" s="7">
        <v>45</v>
      </c>
      <c r="DW31" s="8">
        <v>1.29</v>
      </c>
      <c r="DX31" s="7">
        <v>45</v>
      </c>
      <c r="DY31" s="7">
        <v>0</v>
      </c>
      <c r="DZ31" s="8">
        <v>0</v>
      </c>
      <c r="EA31" s="7">
        <v>0</v>
      </c>
      <c r="EB31" s="23" t="s">
        <v>218</v>
      </c>
      <c r="EC31" s="7">
        <v>204</v>
      </c>
      <c r="ED31" s="8">
        <v>5.87</v>
      </c>
      <c r="EE31" s="7">
        <v>215</v>
      </c>
      <c r="EF31" s="7">
        <v>8</v>
      </c>
      <c r="EG31" s="8">
        <v>0.23</v>
      </c>
      <c r="EH31" s="7">
        <v>8</v>
      </c>
      <c r="EI31" s="7">
        <v>8</v>
      </c>
      <c r="EJ31" s="8">
        <v>0.23</v>
      </c>
      <c r="EK31" s="7">
        <v>8</v>
      </c>
      <c r="EL31" s="7">
        <v>868</v>
      </c>
      <c r="EM31" s="8">
        <v>24.98</v>
      </c>
      <c r="EN31" s="7">
        <v>1308</v>
      </c>
      <c r="EO31" s="7">
        <v>12</v>
      </c>
      <c r="EP31" s="8">
        <v>0.35</v>
      </c>
      <c r="EQ31" s="7">
        <v>12</v>
      </c>
      <c r="ER31" s="7">
        <v>8</v>
      </c>
      <c r="ES31" s="8">
        <v>0.23</v>
      </c>
      <c r="ET31" s="7">
        <v>8</v>
      </c>
      <c r="EU31" s="23" t="s">
        <v>218</v>
      </c>
      <c r="EV31" s="7">
        <v>7</v>
      </c>
      <c r="EW31" s="8">
        <v>0.2</v>
      </c>
      <c r="EX31" s="7">
        <v>7</v>
      </c>
      <c r="EY31" s="7">
        <v>9</v>
      </c>
      <c r="EZ31" s="8">
        <v>0.26</v>
      </c>
      <c r="FA31" s="7">
        <v>25</v>
      </c>
      <c r="FB31" s="7">
        <v>0</v>
      </c>
      <c r="FC31" s="8">
        <v>0</v>
      </c>
      <c r="FD31" s="7">
        <v>0</v>
      </c>
      <c r="FE31" s="7">
        <v>0</v>
      </c>
      <c r="FF31" s="8">
        <v>0</v>
      </c>
      <c r="FG31" s="7">
        <v>0</v>
      </c>
      <c r="FH31" s="7">
        <v>0</v>
      </c>
      <c r="FI31" s="8">
        <v>0</v>
      </c>
      <c r="FJ31" s="7">
        <v>0</v>
      </c>
      <c r="FK31" s="23" t="s">
        <v>218</v>
      </c>
      <c r="FL31" s="7">
        <v>0</v>
      </c>
      <c r="FM31" s="8">
        <v>0</v>
      </c>
      <c r="FN31" s="7">
        <v>0</v>
      </c>
      <c r="FO31" s="7">
        <v>696</v>
      </c>
      <c r="FP31" s="8">
        <v>20.03</v>
      </c>
      <c r="FQ31" s="7">
        <v>943</v>
      </c>
      <c r="FR31" s="7">
        <v>0</v>
      </c>
      <c r="FS31" s="8">
        <v>0</v>
      </c>
      <c r="FT31" s="7">
        <v>0</v>
      </c>
      <c r="FU31" s="7">
        <v>411</v>
      </c>
      <c r="FV31" s="8">
        <v>11.83</v>
      </c>
      <c r="FW31" s="7">
        <v>412</v>
      </c>
      <c r="FX31" s="7">
        <v>3</v>
      </c>
      <c r="FY31" s="8">
        <v>0.09</v>
      </c>
      <c r="FZ31" s="7">
        <v>3</v>
      </c>
    </row>
    <row r="32" spans="1:182" ht="11.25" customHeight="1">
      <c r="A32" s="23" t="s">
        <v>124</v>
      </c>
      <c r="B32" s="7">
        <v>841</v>
      </c>
      <c r="C32" s="7">
        <v>1476</v>
      </c>
      <c r="D32" s="7">
        <v>198</v>
      </c>
      <c r="E32" s="8">
        <v>23.54</v>
      </c>
      <c r="F32" s="7">
        <v>520</v>
      </c>
      <c r="G32" s="7">
        <v>47</v>
      </c>
      <c r="H32" s="8">
        <v>5.59</v>
      </c>
      <c r="I32" s="7">
        <v>54</v>
      </c>
      <c r="J32" s="7">
        <v>29</v>
      </c>
      <c r="K32" s="8">
        <v>3.45</v>
      </c>
      <c r="L32" s="7">
        <v>31</v>
      </c>
      <c r="M32" s="7">
        <v>8</v>
      </c>
      <c r="N32" s="8">
        <v>0.95</v>
      </c>
      <c r="O32" s="7">
        <v>11</v>
      </c>
      <c r="P32" s="7">
        <v>12</v>
      </c>
      <c r="Q32" s="8">
        <v>1.43</v>
      </c>
      <c r="R32" s="7">
        <v>12</v>
      </c>
      <c r="S32" s="7">
        <v>39</v>
      </c>
      <c r="T32" s="8">
        <v>4.6399999999999997</v>
      </c>
      <c r="U32" s="7">
        <v>52</v>
      </c>
      <c r="V32" s="23" t="s">
        <v>124</v>
      </c>
      <c r="W32" s="7">
        <v>2</v>
      </c>
      <c r="X32" s="8">
        <v>0.24</v>
      </c>
      <c r="Y32" s="7">
        <v>2</v>
      </c>
      <c r="Z32" s="7">
        <v>2</v>
      </c>
      <c r="AA32" s="8">
        <v>0.24</v>
      </c>
      <c r="AB32" s="7">
        <v>2</v>
      </c>
      <c r="AC32" s="7">
        <v>0</v>
      </c>
      <c r="AD32" s="8">
        <v>0</v>
      </c>
      <c r="AE32" s="7">
        <v>0</v>
      </c>
      <c r="AF32" s="7">
        <v>8</v>
      </c>
      <c r="AG32" s="8">
        <v>0.95</v>
      </c>
      <c r="AH32" s="7">
        <v>8</v>
      </c>
      <c r="AI32" s="7">
        <v>19</v>
      </c>
      <c r="AJ32" s="8">
        <v>2.2599999999999998</v>
      </c>
      <c r="AK32" s="7">
        <v>21</v>
      </c>
      <c r="AL32" s="7">
        <v>0</v>
      </c>
      <c r="AM32" s="8">
        <v>0</v>
      </c>
      <c r="AN32" s="7">
        <v>0</v>
      </c>
      <c r="AO32" s="7">
        <v>0</v>
      </c>
      <c r="AP32" s="8">
        <v>0</v>
      </c>
      <c r="AQ32" s="7">
        <v>0</v>
      </c>
      <c r="AR32" s="23" t="s">
        <v>124</v>
      </c>
      <c r="AS32" s="7">
        <v>0</v>
      </c>
      <c r="AT32" s="8">
        <v>0</v>
      </c>
      <c r="AU32" s="7">
        <v>0</v>
      </c>
      <c r="AV32" s="7">
        <v>40</v>
      </c>
      <c r="AW32" s="8">
        <v>4.76</v>
      </c>
      <c r="AX32" s="7">
        <v>47</v>
      </c>
      <c r="AY32" s="7">
        <v>11</v>
      </c>
      <c r="AZ32" s="8">
        <v>1.31</v>
      </c>
      <c r="BA32" s="7">
        <v>12</v>
      </c>
      <c r="BB32" s="7">
        <v>0</v>
      </c>
      <c r="BC32" s="8">
        <v>0</v>
      </c>
      <c r="BD32" s="7">
        <v>0</v>
      </c>
      <c r="BE32" s="7">
        <v>0</v>
      </c>
      <c r="BF32" s="8">
        <v>0</v>
      </c>
      <c r="BG32" s="7">
        <v>0</v>
      </c>
      <c r="BH32" s="7">
        <v>3</v>
      </c>
      <c r="BI32" s="8">
        <v>0.36</v>
      </c>
      <c r="BJ32" s="7">
        <v>3</v>
      </c>
      <c r="BK32" s="7">
        <v>0</v>
      </c>
      <c r="BL32" s="8">
        <v>0</v>
      </c>
      <c r="BM32" s="7">
        <v>0</v>
      </c>
      <c r="BN32" s="23" t="s">
        <v>124</v>
      </c>
      <c r="BO32" s="7">
        <v>0</v>
      </c>
      <c r="BP32" s="8">
        <v>0</v>
      </c>
      <c r="BQ32" s="7">
        <v>0</v>
      </c>
      <c r="BR32" s="7">
        <v>0</v>
      </c>
      <c r="BS32" s="8">
        <v>0</v>
      </c>
      <c r="BT32" s="7">
        <v>0</v>
      </c>
      <c r="BU32" s="7">
        <v>21</v>
      </c>
      <c r="BV32" s="8">
        <v>2.5</v>
      </c>
      <c r="BW32" s="7">
        <v>22</v>
      </c>
      <c r="BX32" s="7">
        <v>9</v>
      </c>
      <c r="BY32" s="8">
        <v>1.07</v>
      </c>
      <c r="BZ32" s="7">
        <v>11</v>
      </c>
      <c r="CA32" s="7">
        <v>1</v>
      </c>
      <c r="CB32" s="8">
        <v>0.12</v>
      </c>
      <c r="CC32" s="7">
        <v>1</v>
      </c>
      <c r="CD32" s="7">
        <v>0</v>
      </c>
      <c r="CE32" s="8">
        <v>0</v>
      </c>
      <c r="CF32" s="7">
        <v>0</v>
      </c>
      <c r="CG32" s="7">
        <v>0</v>
      </c>
      <c r="CH32" s="8">
        <v>0</v>
      </c>
      <c r="CI32" s="7">
        <v>0</v>
      </c>
      <c r="CJ32" s="23" t="s">
        <v>124</v>
      </c>
      <c r="CK32" s="7">
        <v>0</v>
      </c>
      <c r="CL32" s="8">
        <v>0</v>
      </c>
      <c r="CM32" s="7">
        <v>0</v>
      </c>
      <c r="CN32" s="7">
        <v>35</v>
      </c>
      <c r="CO32" s="8">
        <v>4.16</v>
      </c>
      <c r="CP32" s="7">
        <v>62</v>
      </c>
      <c r="CQ32" s="7">
        <v>106</v>
      </c>
      <c r="CR32" s="8">
        <v>12.6</v>
      </c>
      <c r="CS32" s="7">
        <v>169</v>
      </c>
      <c r="CT32" s="7">
        <v>0</v>
      </c>
      <c r="CU32" s="8">
        <v>0</v>
      </c>
      <c r="CV32" s="7">
        <v>0</v>
      </c>
      <c r="CW32" s="7">
        <v>0</v>
      </c>
      <c r="CX32" s="8">
        <v>0</v>
      </c>
      <c r="CY32" s="7">
        <v>0</v>
      </c>
      <c r="CZ32" s="7">
        <v>0</v>
      </c>
      <c r="DA32" s="8">
        <v>0</v>
      </c>
      <c r="DB32" s="7">
        <v>0</v>
      </c>
      <c r="DC32" s="7">
        <v>76</v>
      </c>
      <c r="DD32" s="8">
        <v>9.0399999999999991</v>
      </c>
      <c r="DE32" s="7">
        <v>104</v>
      </c>
      <c r="DF32" s="23" t="s">
        <v>124</v>
      </c>
      <c r="DG32" s="7">
        <v>15</v>
      </c>
      <c r="DH32" s="8">
        <v>1.78</v>
      </c>
      <c r="DI32" s="7">
        <v>15</v>
      </c>
      <c r="DJ32" s="7">
        <v>16</v>
      </c>
      <c r="DK32" s="8">
        <v>1.9</v>
      </c>
      <c r="DL32" s="7">
        <v>17</v>
      </c>
      <c r="DM32" s="7">
        <v>0</v>
      </c>
      <c r="DN32" s="8">
        <v>0</v>
      </c>
      <c r="DO32" s="7">
        <v>0</v>
      </c>
      <c r="DP32" s="7">
        <v>0</v>
      </c>
      <c r="DQ32" s="8">
        <v>0</v>
      </c>
      <c r="DR32" s="7">
        <v>0</v>
      </c>
      <c r="DS32" s="7">
        <v>0</v>
      </c>
      <c r="DT32" s="8">
        <v>0</v>
      </c>
      <c r="DU32" s="7">
        <v>0</v>
      </c>
      <c r="DV32" s="7">
        <v>4</v>
      </c>
      <c r="DW32" s="8">
        <v>0.48</v>
      </c>
      <c r="DX32" s="7">
        <v>4</v>
      </c>
      <c r="DY32" s="7">
        <v>0</v>
      </c>
      <c r="DZ32" s="8">
        <v>0</v>
      </c>
      <c r="EA32" s="7">
        <v>0</v>
      </c>
      <c r="EB32" s="23" t="s">
        <v>124</v>
      </c>
      <c r="EC32" s="7">
        <v>46</v>
      </c>
      <c r="ED32" s="8">
        <v>5.47</v>
      </c>
      <c r="EE32" s="7">
        <v>48</v>
      </c>
      <c r="EF32" s="7">
        <v>6</v>
      </c>
      <c r="EG32" s="8">
        <v>0.71</v>
      </c>
      <c r="EH32" s="7">
        <v>6</v>
      </c>
      <c r="EI32" s="7">
        <v>3</v>
      </c>
      <c r="EJ32" s="8">
        <v>0.36</v>
      </c>
      <c r="EK32" s="7">
        <v>3</v>
      </c>
      <c r="EL32" s="7">
        <v>246</v>
      </c>
      <c r="EM32" s="8">
        <v>29.25</v>
      </c>
      <c r="EN32" s="7">
        <v>423</v>
      </c>
      <c r="EO32" s="7">
        <v>7</v>
      </c>
      <c r="EP32" s="8">
        <v>0.83</v>
      </c>
      <c r="EQ32" s="7">
        <v>7</v>
      </c>
      <c r="ER32" s="7">
        <v>1</v>
      </c>
      <c r="ES32" s="8">
        <v>0.12</v>
      </c>
      <c r="ET32" s="7">
        <v>1</v>
      </c>
      <c r="EU32" s="23" t="s">
        <v>124</v>
      </c>
      <c r="EV32" s="7">
        <v>0</v>
      </c>
      <c r="EW32" s="8">
        <v>0</v>
      </c>
      <c r="EX32" s="7">
        <v>0</v>
      </c>
      <c r="EY32" s="7">
        <v>0</v>
      </c>
      <c r="EZ32" s="8">
        <v>0</v>
      </c>
      <c r="FA32" s="7">
        <v>0</v>
      </c>
      <c r="FB32" s="7">
        <v>0</v>
      </c>
      <c r="FC32" s="8">
        <v>0</v>
      </c>
      <c r="FD32" s="7">
        <v>0</v>
      </c>
      <c r="FE32" s="7">
        <v>0</v>
      </c>
      <c r="FF32" s="8">
        <v>0</v>
      </c>
      <c r="FG32" s="7">
        <v>0</v>
      </c>
      <c r="FH32" s="7">
        <v>0</v>
      </c>
      <c r="FI32" s="8">
        <v>0</v>
      </c>
      <c r="FJ32" s="7">
        <v>0</v>
      </c>
      <c r="FK32" s="23" t="s">
        <v>124</v>
      </c>
      <c r="FL32" s="7">
        <v>0</v>
      </c>
      <c r="FM32" s="8">
        <v>0</v>
      </c>
      <c r="FN32" s="7">
        <v>0</v>
      </c>
      <c r="FO32" s="7">
        <v>178</v>
      </c>
      <c r="FP32" s="8">
        <v>21.17</v>
      </c>
      <c r="FQ32" s="7">
        <v>233</v>
      </c>
      <c r="FR32" s="7">
        <v>0</v>
      </c>
      <c r="FS32" s="8">
        <v>0</v>
      </c>
      <c r="FT32" s="7">
        <v>0</v>
      </c>
      <c r="FU32" s="7">
        <v>91</v>
      </c>
      <c r="FV32" s="8">
        <v>10.82</v>
      </c>
      <c r="FW32" s="7">
        <v>91</v>
      </c>
      <c r="FX32" s="7">
        <v>4</v>
      </c>
      <c r="FY32" s="8">
        <v>0.48</v>
      </c>
      <c r="FZ32" s="7">
        <v>4</v>
      </c>
    </row>
    <row r="33" spans="1:182" ht="11.25" customHeight="1">
      <c r="A33" s="22" t="s">
        <v>125</v>
      </c>
      <c r="B33" s="7">
        <v>876</v>
      </c>
      <c r="C33" s="7">
        <v>1360</v>
      </c>
      <c r="D33" s="7">
        <v>175</v>
      </c>
      <c r="E33" s="8">
        <v>19.98</v>
      </c>
      <c r="F33" s="7">
        <v>416</v>
      </c>
      <c r="G33" s="7">
        <v>40</v>
      </c>
      <c r="H33" s="8">
        <v>4.57</v>
      </c>
      <c r="I33" s="7">
        <v>45</v>
      </c>
      <c r="J33" s="7">
        <v>22</v>
      </c>
      <c r="K33" s="8">
        <v>2.5099999999999998</v>
      </c>
      <c r="L33" s="7">
        <v>22</v>
      </c>
      <c r="M33" s="7">
        <v>1</v>
      </c>
      <c r="N33" s="8">
        <v>0.11</v>
      </c>
      <c r="O33" s="7">
        <v>2</v>
      </c>
      <c r="P33" s="7">
        <v>5</v>
      </c>
      <c r="Q33" s="8">
        <v>0.56999999999999995</v>
      </c>
      <c r="R33" s="7">
        <v>5</v>
      </c>
      <c r="S33" s="7">
        <v>31</v>
      </c>
      <c r="T33" s="8">
        <v>3.54</v>
      </c>
      <c r="U33" s="7">
        <v>36</v>
      </c>
      <c r="V33" s="22" t="s">
        <v>125</v>
      </c>
      <c r="W33" s="7">
        <v>9</v>
      </c>
      <c r="X33" s="8">
        <v>1.03</v>
      </c>
      <c r="Y33" s="7">
        <v>12</v>
      </c>
      <c r="Z33" s="7">
        <v>2</v>
      </c>
      <c r="AA33" s="8">
        <v>0.23</v>
      </c>
      <c r="AB33" s="7">
        <v>2</v>
      </c>
      <c r="AC33" s="7">
        <v>1</v>
      </c>
      <c r="AD33" s="8">
        <v>0.11</v>
      </c>
      <c r="AE33" s="7">
        <v>1</v>
      </c>
      <c r="AF33" s="7">
        <v>8</v>
      </c>
      <c r="AG33" s="8">
        <v>0.91</v>
      </c>
      <c r="AH33" s="7">
        <v>9</v>
      </c>
      <c r="AI33" s="7">
        <v>23</v>
      </c>
      <c r="AJ33" s="8">
        <v>2.63</v>
      </c>
      <c r="AK33" s="7">
        <v>27</v>
      </c>
      <c r="AL33" s="7">
        <v>0</v>
      </c>
      <c r="AM33" s="8">
        <v>0</v>
      </c>
      <c r="AN33" s="7">
        <v>0</v>
      </c>
      <c r="AO33" s="7">
        <v>0</v>
      </c>
      <c r="AP33" s="8">
        <v>0</v>
      </c>
      <c r="AQ33" s="7">
        <v>0</v>
      </c>
      <c r="AR33" s="22" t="s">
        <v>125</v>
      </c>
      <c r="AS33" s="7">
        <v>0</v>
      </c>
      <c r="AT33" s="8">
        <v>0</v>
      </c>
      <c r="AU33" s="7">
        <v>0</v>
      </c>
      <c r="AV33" s="7">
        <v>18</v>
      </c>
      <c r="AW33" s="8">
        <v>2.0499999999999998</v>
      </c>
      <c r="AX33" s="7">
        <v>23</v>
      </c>
      <c r="AY33" s="7">
        <v>13</v>
      </c>
      <c r="AZ33" s="8">
        <v>1.48</v>
      </c>
      <c r="BA33" s="7">
        <v>14</v>
      </c>
      <c r="BB33" s="7">
        <v>0</v>
      </c>
      <c r="BC33" s="8">
        <v>0</v>
      </c>
      <c r="BD33" s="7">
        <v>0</v>
      </c>
      <c r="BE33" s="7">
        <v>1</v>
      </c>
      <c r="BF33" s="8">
        <v>0.11</v>
      </c>
      <c r="BG33" s="7">
        <v>1</v>
      </c>
      <c r="BH33" s="7">
        <v>5</v>
      </c>
      <c r="BI33" s="8">
        <v>0.56999999999999995</v>
      </c>
      <c r="BJ33" s="7">
        <v>5</v>
      </c>
      <c r="BK33" s="7">
        <v>0</v>
      </c>
      <c r="BL33" s="8">
        <v>0</v>
      </c>
      <c r="BM33" s="7">
        <v>0</v>
      </c>
      <c r="BN33" s="22" t="s">
        <v>125</v>
      </c>
      <c r="BO33" s="7">
        <v>0</v>
      </c>
      <c r="BP33" s="8">
        <v>0</v>
      </c>
      <c r="BQ33" s="7">
        <v>0</v>
      </c>
      <c r="BR33" s="7">
        <v>0</v>
      </c>
      <c r="BS33" s="8">
        <v>0</v>
      </c>
      <c r="BT33" s="7">
        <v>0</v>
      </c>
      <c r="BU33" s="7">
        <v>13</v>
      </c>
      <c r="BV33" s="8">
        <v>1.48</v>
      </c>
      <c r="BW33" s="7">
        <v>17</v>
      </c>
      <c r="BX33" s="7">
        <v>11</v>
      </c>
      <c r="BY33" s="8">
        <v>1.26</v>
      </c>
      <c r="BZ33" s="7">
        <v>12</v>
      </c>
      <c r="CA33" s="7">
        <v>0</v>
      </c>
      <c r="CB33" s="8">
        <v>0</v>
      </c>
      <c r="CC33" s="7">
        <v>0</v>
      </c>
      <c r="CD33" s="7">
        <v>0</v>
      </c>
      <c r="CE33" s="8">
        <v>0</v>
      </c>
      <c r="CF33" s="7">
        <v>0</v>
      </c>
      <c r="CG33" s="7">
        <v>0</v>
      </c>
      <c r="CH33" s="8">
        <v>0</v>
      </c>
      <c r="CI33" s="7">
        <v>0</v>
      </c>
      <c r="CJ33" s="22" t="s">
        <v>125</v>
      </c>
      <c r="CK33" s="7">
        <v>0</v>
      </c>
      <c r="CL33" s="8">
        <v>0</v>
      </c>
      <c r="CM33" s="7">
        <v>0</v>
      </c>
      <c r="CN33" s="7">
        <v>25</v>
      </c>
      <c r="CO33" s="8">
        <v>2.85</v>
      </c>
      <c r="CP33" s="7">
        <v>48</v>
      </c>
      <c r="CQ33" s="7">
        <v>97</v>
      </c>
      <c r="CR33" s="8">
        <v>11.07</v>
      </c>
      <c r="CS33" s="7">
        <v>135</v>
      </c>
      <c r="CT33" s="7">
        <v>0</v>
      </c>
      <c r="CU33" s="8">
        <v>0</v>
      </c>
      <c r="CV33" s="7">
        <v>0</v>
      </c>
      <c r="CW33" s="7">
        <v>0</v>
      </c>
      <c r="CX33" s="8">
        <v>0</v>
      </c>
      <c r="CY33" s="7">
        <v>0</v>
      </c>
      <c r="CZ33" s="7">
        <v>0</v>
      </c>
      <c r="DA33" s="8">
        <v>0</v>
      </c>
      <c r="DB33" s="7">
        <v>0</v>
      </c>
      <c r="DC33" s="7">
        <v>85</v>
      </c>
      <c r="DD33" s="8">
        <v>9.6999999999999993</v>
      </c>
      <c r="DE33" s="7">
        <v>110</v>
      </c>
      <c r="DF33" s="22" t="s">
        <v>125</v>
      </c>
      <c r="DG33" s="7">
        <v>15</v>
      </c>
      <c r="DH33" s="8">
        <v>1.71</v>
      </c>
      <c r="DI33" s="7">
        <v>15</v>
      </c>
      <c r="DJ33" s="7">
        <v>15</v>
      </c>
      <c r="DK33" s="8">
        <v>1.71</v>
      </c>
      <c r="DL33" s="7">
        <v>15</v>
      </c>
      <c r="DM33" s="7">
        <v>0</v>
      </c>
      <c r="DN33" s="8">
        <v>0</v>
      </c>
      <c r="DO33" s="7">
        <v>0</v>
      </c>
      <c r="DP33" s="7">
        <v>1</v>
      </c>
      <c r="DQ33" s="8">
        <v>0.11</v>
      </c>
      <c r="DR33" s="7">
        <v>1</v>
      </c>
      <c r="DS33" s="7">
        <v>0</v>
      </c>
      <c r="DT33" s="8">
        <v>0</v>
      </c>
      <c r="DU33" s="7">
        <v>0</v>
      </c>
      <c r="DV33" s="7">
        <v>4</v>
      </c>
      <c r="DW33" s="8">
        <v>0.46</v>
      </c>
      <c r="DX33" s="7">
        <v>4</v>
      </c>
      <c r="DY33" s="7">
        <v>0</v>
      </c>
      <c r="DZ33" s="8">
        <v>0</v>
      </c>
      <c r="EA33" s="7">
        <v>0</v>
      </c>
      <c r="EB33" s="22" t="s">
        <v>125</v>
      </c>
      <c r="EC33" s="7">
        <v>34</v>
      </c>
      <c r="ED33" s="8">
        <v>3.88</v>
      </c>
      <c r="EE33" s="7">
        <v>34</v>
      </c>
      <c r="EF33" s="7">
        <v>7</v>
      </c>
      <c r="EG33" s="8">
        <v>0.8</v>
      </c>
      <c r="EH33" s="7">
        <v>8</v>
      </c>
      <c r="EI33" s="7">
        <v>9</v>
      </c>
      <c r="EJ33" s="8">
        <v>1.03</v>
      </c>
      <c r="EK33" s="7">
        <v>11</v>
      </c>
      <c r="EL33" s="7">
        <v>254</v>
      </c>
      <c r="EM33" s="8">
        <v>29</v>
      </c>
      <c r="EN33" s="7">
        <v>423</v>
      </c>
      <c r="EO33" s="7">
        <v>12</v>
      </c>
      <c r="EP33" s="8">
        <v>1.37</v>
      </c>
      <c r="EQ33" s="7">
        <v>12</v>
      </c>
      <c r="ER33" s="7">
        <v>1</v>
      </c>
      <c r="ES33" s="8">
        <v>0.11</v>
      </c>
      <c r="ET33" s="7">
        <v>1</v>
      </c>
      <c r="EU33" s="22" t="s">
        <v>125</v>
      </c>
      <c r="EV33" s="7">
        <v>0</v>
      </c>
      <c r="EW33" s="8">
        <v>0</v>
      </c>
      <c r="EX33" s="7">
        <v>0</v>
      </c>
      <c r="EY33" s="7">
        <v>1</v>
      </c>
      <c r="EZ33" s="8">
        <v>0.11</v>
      </c>
      <c r="FA33" s="7">
        <v>1</v>
      </c>
      <c r="FB33" s="7">
        <v>0</v>
      </c>
      <c r="FC33" s="8">
        <v>0</v>
      </c>
      <c r="FD33" s="7">
        <v>0</v>
      </c>
      <c r="FE33" s="7">
        <v>0</v>
      </c>
      <c r="FF33" s="8">
        <v>0</v>
      </c>
      <c r="FG33" s="7">
        <v>0</v>
      </c>
      <c r="FH33" s="7">
        <v>0</v>
      </c>
      <c r="FI33" s="8">
        <v>0</v>
      </c>
      <c r="FJ33" s="7">
        <v>0</v>
      </c>
      <c r="FK33" s="22" t="s">
        <v>125</v>
      </c>
      <c r="FL33" s="7">
        <v>2</v>
      </c>
      <c r="FM33" s="8">
        <v>0.23</v>
      </c>
      <c r="FN33" s="7">
        <v>2</v>
      </c>
      <c r="FO33" s="7">
        <v>160</v>
      </c>
      <c r="FP33" s="8">
        <v>18.260000000000002</v>
      </c>
      <c r="FQ33" s="7">
        <v>221</v>
      </c>
      <c r="FR33" s="7">
        <v>0</v>
      </c>
      <c r="FS33" s="8">
        <v>0</v>
      </c>
      <c r="FT33" s="7">
        <v>0</v>
      </c>
      <c r="FU33" s="7">
        <v>84</v>
      </c>
      <c r="FV33" s="8">
        <v>9.59</v>
      </c>
      <c r="FW33" s="7">
        <v>84</v>
      </c>
      <c r="FX33" s="7">
        <v>2</v>
      </c>
      <c r="FY33" s="8">
        <v>0.23</v>
      </c>
      <c r="FZ33" s="7">
        <v>2</v>
      </c>
    </row>
    <row r="34" spans="1:182" ht="11.25" customHeight="1">
      <c r="A34" s="22" t="s">
        <v>219</v>
      </c>
      <c r="B34" s="7">
        <v>325</v>
      </c>
      <c r="C34" s="7">
        <v>693</v>
      </c>
      <c r="D34" s="7">
        <v>99</v>
      </c>
      <c r="E34" s="8">
        <v>30.46</v>
      </c>
      <c r="F34" s="7">
        <v>244</v>
      </c>
      <c r="G34" s="7">
        <v>26</v>
      </c>
      <c r="H34" s="8">
        <v>8</v>
      </c>
      <c r="I34" s="7">
        <v>31</v>
      </c>
      <c r="J34" s="7">
        <v>4</v>
      </c>
      <c r="K34" s="8">
        <v>1.23</v>
      </c>
      <c r="L34" s="7">
        <v>4</v>
      </c>
      <c r="M34" s="7">
        <v>2</v>
      </c>
      <c r="N34" s="8">
        <v>0.62</v>
      </c>
      <c r="O34" s="7">
        <v>2</v>
      </c>
      <c r="P34" s="7">
        <v>5</v>
      </c>
      <c r="Q34" s="8">
        <v>1.54</v>
      </c>
      <c r="R34" s="7">
        <v>5</v>
      </c>
      <c r="S34" s="7">
        <v>21</v>
      </c>
      <c r="T34" s="8">
        <v>6.46</v>
      </c>
      <c r="U34" s="7">
        <v>26</v>
      </c>
      <c r="V34" s="22" t="s">
        <v>219</v>
      </c>
      <c r="W34" s="7">
        <v>1</v>
      </c>
      <c r="X34" s="8">
        <v>0.31</v>
      </c>
      <c r="Y34" s="7">
        <v>1</v>
      </c>
      <c r="Z34" s="7">
        <v>1</v>
      </c>
      <c r="AA34" s="8">
        <v>0.31</v>
      </c>
      <c r="AB34" s="7">
        <v>1</v>
      </c>
      <c r="AC34" s="7">
        <v>1</v>
      </c>
      <c r="AD34" s="8">
        <v>0.31</v>
      </c>
      <c r="AE34" s="7">
        <v>1</v>
      </c>
      <c r="AF34" s="7">
        <v>3</v>
      </c>
      <c r="AG34" s="8">
        <v>0.92</v>
      </c>
      <c r="AH34" s="7">
        <v>3</v>
      </c>
      <c r="AI34" s="7">
        <v>18</v>
      </c>
      <c r="AJ34" s="8">
        <v>5.54</v>
      </c>
      <c r="AK34" s="7">
        <v>21</v>
      </c>
      <c r="AL34" s="7">
        <v>0</v>
      </c>
      <c r="AM34" s="8">
        <v>0</v>
      </c>
      <c r="AN34" s="7">
        <v>0</v>
      </c>
      <c r="AO34" s="7">
        <v>0</v>
      </c>
      <c r="AP34" s="8">
        <v>0</v>
      </c>
      <c r="AQ34" s="7">
        <v>0</v>
      </c>
      <c r="AR34" s="22" t="s">
        <v>219</v>
      </c>
      <c r="AS34" s="7">
        <v>0</v>
      </c>
      <c r="AT34" s="8">
        <v>0</v>
      </c>
      <c r="AU34" s="7">
        <v>0</v>
      </c>
      <c r="AV34" s="7">
        <v>16</v>
      </c>
      <c r="AW34" s="8">
        <v>4.92</v>
      </c>
      <c r="AX34" s="7">
        <v>20</v>
      </c>
      <c r="AY34" s="7">
        <v>5</v>
      </c>
      <c r="AZ34" s="8">
        <v>1.54</v>
      </c>
      <c r="BA34" s="7">
        <v>5</v>
      </c>
      <c r="BB34" s="7">
        <v>0</v>
      </c>
      <c r="BC34" s="8">
        <v>0</v>
      </c>
      <c r="BD34" s="7">
        <v>0</v>
      </c>
      <c r="BE34" s="7">
        <v>0</v>
      </c>
      <c r="BF34" s="8">
        <v>0</v>
      </c>
      <c r="BG34" s="7">
        <v>0</v>
      </c>
      <c r="BH34" s="7">
        <v>0</v>
      </c>
      <c r="BI34" s="8">
        <v>0</v>
      </c>
      <c r="BJ34" s="7">
        <v>0</v>
      </c>
      <c r="BK34" s="7">
        <v>0</v>
      </c>
      <c r="BL34" s="8">
        <v>0</v>
      </c>
      <c r="BM34" s="7">
        <v>0</v>
      </c>
      <c r="BN34" s="22" t="s">
        <v>219</v>
      </c>
      <c r="BO34" s="7">
        <v>0</v>
      </c>
      <c r="BP34" s="8">
        <v>0</v>
      </c>
      <c r="BQ34" s="7">
        <v>0</v>
      </c>
      <c r="BR34" s="7">
        <v>0</v>
      </c>
      <c r="BS34" s="8">
        <v>0</v>
      </c>
      <c r="BT34" s="7">
        <v>0</v>
      </c>
      <c r="BU34" s="7">
        <v>16</v>
      </c>
      <c r="BV34" s="8">
        <v>4.92</v>
      </c>
      <c r="BW34" s="7">
        <v>18</v>
      </c>
      <c r="BX34" s="7">
        <v>5</v>
      </c>
      <c r="BY34" s="8">
        <v>1.54</v>
      </c>
      <c r="BZ34" s="7">
        <v>5</v>
      </c>
      <c r="CA34" s="7">
        <v>0</v>
      </c>
      <c r="CB34" s="8">
        <v>0</v>
      </c>
      <c r="CC34" s="7">
        <v>0</v>
      </c>
      <c r="CD34" s="7">
        <v>0</v>
      </c>
      <c r="CE34" s="8">
        <v>0</v>
      </c>
      <c r="CF34" s="7">
        <v>0</v>
      </c>
      <c r="CG34" s="7">
        <v>0</v>
      </c>
      <c r="CH34" s="8">
        <v>0</v>
      </c>
      <c r="CI34" s="7">
        <v>0</v>
      </c>
      <c r="CJ34" s="22" t="s">
        <v>219</v>
      </c>
      <c r="CK34" s="7">
        <v>0</v>
      </c>
      <c r="CL34" s="8">
        <v>0</v>
      </c>
      <c r="CM34" s="7">
        <v>0</v>
      </c>
      <c r="CN34" s="7">
        <v>4</v>
      </c>
      <c r="CO34" s="8">
        <v>1.23</v>
      </c>
      <c r="CP34" s="7">
        <v>6</v>
      </c>
      <c r="CQ34" s="7">
        <v>60</v>
      </c>
      <c r="CR34" s="8">
        <v>18.46</v>
      </c>
      <c r="CS34" s="7">
        <v>95</v>
      </c>
      <c r="CT34" s="7">
        <v>0</v>
      </c>
      <c r="CU34" s="8">
        <v>0</v>
      </c>
      <c r="CV34" s="7">
        <v>0</v>
      </c>
      <c r="CW34" s="7">
        <v>0</v>
      </c>
      <c r="CX34" s="8">
        <v>0</v>
      </c>
      <c r="CY34" s="7">
        <v>0</v>
      </c>
      <c r="CZ34" s="7">
        <v>0</v>
      </c>
      <c r="DA34" s="8">
        <v>0</v>
      </c>
      <c r="DB34" s="7">
        <v>0</v>
      </c>
      <c r="DC34" s="7">
        <v>27</v>
      </c>
      <c r="DD34" s="8">
        <v>8.31</v>
      </c>
      <c r="DE34" s="7">
        <v>39</v>
      </c>
      <c r="DF34" s="22" t="s">
        <v>219</v>
      </c>
      <c r="DG34" s="7">
        <v>2</v>
      </c>
      <c r="DH34" s="8">
        <v>0.62</v>
      </c>
      <c r="DI34" s="7">
        <v>2</v>
      </c>
      <c r="DJ34" s="7">
        <v>4</v>
      </c>
      <c r="DK34" s="8">
        <v>1.23</v>
      </c>
      <c r="DL34" s="7">
        <v>4</v>
      </c>
      <c r="DM34" s="7">
        <v>0</v>
      </c>
      <c r="DN34" s="8">
        <v>0</v>
      </c>
      <c r="DO34" s="7">
        <v>0</v>
      </c>
      <c r="DP34" s="7">
        <v>0</v>
      </c>
      <c r="DQ34" s="8">
        <v>0</v>
      </c>
      <c r="DR34" s="7">
        <v>0</v>
      </c>
      <c r="DS34" s="7">
        <v>0</v>
      </c>
      <c r="DT34" s="8">
        <v>0</v>
      </c>
      <c r="DU34" s="7">
        <v>0</v>
      </c>
      <c r="DV34" s="7">
        <v>2</v>
      </c>
      <c r="DW34" s="8">
        <v>0.62</v>
      </c>
      <c r="DX34" s="7">
        <v>2</v>
      </c>
      <c r="DY34" s="7">
        <v>0</v>
      </c>
      <c r="DZ34" s="8">
        <v>0</v>
      </c>
      <c r="EA34" s="7">
        <v>0</v>
      </c>
      <c r="EB34" s="22" t="s">
        <v>219</v>
      </c>
      <c r="EC34" s="7">
        <v>14</v>
      </c>
      <c r="ED34" s="8">
        <v>4.3099999999999996</v>
      </c>
      <c r="EE34" s="7">
        <v>15</v>
      </c>
      <c r="EF34" s="7">
        <v>0</v>
      </c>
      <c r="EG34" s="8">
        <v>0</v>
      </c>
      <c r="EH34" s="7">
        <v>0</v>
      </c>
      <c r="EI34" s="7">
        <v>0</v>
      </c>
      <c r="EJ34" s="8">
        <v>0</v>
      </c>
      <c r="EK34" s="7">
        <v>0</v>
      </c>
      <c r="EL34" s="7">
        <v>109</v>
      </c>
      <c r="EM34" s="8">
        <v>33.54</v>
      </c>
      <c r="EN34" s="7">
        <v>180</v>
      </c>
      <c r="EO34" s="7">
        <v>2</v>
      </c>
      <c r="EP34" s="8">
        <v>0.62</v>
      </c>
      <c r="EQ34" s="7">
        <v>2</v>
      </c>
      <c r="ER34" s="7">
        <v>1</v>
      </c>
      <c r="ES34" s="8">
        <v>0.31</v>
      </c>
      <c r="ET34" s="7">
        <v>1</v>
      </c>
      <c r="EU34" s="22" t="s">
        <v>219</v>
      </c>
      <c r="EV34" s="7">
        <v>0</v>
      </c>
      <c r="EW34" s="8">
        <v>0</v>
      </c>
      <c r="EX34" s="7">
        <v>0</v>
      </c>
      <c r="EY34" s="7">
        <v>0</v>
      </c>
      <c r="EZ34" s="8">
        <v>0</v>
      </c>
      <c r="FA34" s="7">
        <v>0</v>
      </c>
      <c r="FB34" s="7">
        <v>0</v>
      </c>
      <c r="FC34" s="8">
        <v>0</v>
      </c>
      <c r="FD34" s="7">
        <v>0</v>
      </c>
      <c r="FE34" s="7">
        <v>0</v>
      </c>
      <c r="FF34" s="8">
        <v>0</v>
      </c>
      <c r="FG34" s="7">
        <v>0</v>
      </c>
      <c r="FH34" s="7">
        <v>0</v>
      </c>
      <c r="FI34" s="8">
        <v>0</v>
      </c>
      <c r="FJ34" s="7">
        <v>0</v>
      </c>
      <c r="FK34" s="22" t="s">
        <v>219</v>
      </c>
      <c r="FL34" s="7">
        <v>0</v>
      </c>
      <c r="FM34" s="8">
        <v>0</v>
      </c>
      <c r="FN34" s="7">
        <v>0</v>
      </c>
      <c r="FO34" s="7">
        <v>100</v>
      </c>
      <c r="FP34" s="8">
        <v>30.77</v>
      </c>
      <c r="FQ34" s="7">
        <v>137</v>
      </c>
      <c r="FR34" s="7">
        <v>0</v>
      </c>
      <c r="FS34" s="8">
        <v>0</v>
      </c>
      <c r="FT34" s="7">
        <v>0</v>
      </c>
      <c r="FU34" s="7">
        <v>66</v>
      </c>
      <c r="FV34" s="8">
        <v>20.309999999999999</v>
      </c>
      <c r="FW34" s="7">
        <v>66</v>
      </c>
      <c r="FX34" s="7">
        <v>1</v>
      </c>
      <c r="FY34" s="8">
        <v>0.31</v>
      </c>
      <c r="FZ34" s="7">
        <v>1</v>
      </c>
    </row>
    <row r="35" spans="1:182" ht="11.25" customHeight="1">
      <c r="A35" s="22" t="s">
        <v>220</v>
      </c>
      <c r="B35" s="7">
        <v>799</v>
      </c>
      <c r="C35" s="7">
        <v>1316</v>
      </c>
      <c r="D35" s="7">
        <v>195</v>
      </c>
      <c r="E35" s="8">
        <v>24.41</v>
      </c>
      <c r="F35" s="7">
        <v>405</v>
      </c>
      <c r="G35" s="7">
        <v>57</v>
      </c>
      <c r="H35" s="8">
        <v>7.13</v>
      </c>
      <c r="I35" s="7">
        <v>62</v>
      </c>
      <c r="J35" s="7">
        <v>7</v>
      </c>
      <c r="K35" s="8">
        <v>0.88</v>
      </c>
      <c r="L35" s="7">
        <v>9</v>
      </c>
      <c r="M35" s="7">
        <v>0</v>
      </c>
      <c r="N35" s="8">
        <v>0</v>
      </c>
      <c r="O35" s="7">
        <v>0</v>
      </c>
      <c r="P35" s="7">
        <v>11</v>
      </c>
      <c r="Q35" s="8">
        <v>1.38</v>
      </c>
      <c r="R35" s="7">
        <v>11</v>
      </c>
      <c r="S35" s="7">
        <v>39</v>
      </c>
      <c r="T35" s="8">
        <v>4.88</v>
      </c>
      <c r="U35" s="7">
        <v>44</v>
      </c>
      <c r="V35" s="22" t="s">
        <v>220</v>
      </c>
      <c r="W35" s="7">
        <v>12</v>
      </c>
      <c r="X35" s="8">
        <v>1.5</v>
      </c>
      <c r="Y35" s="7">
        <v>12</v>
      </c>
      <c r="Z35" s="7">
        <v>0</v>
      </c>
      <c r="AA35" s="8">
        <v>0</v>
      </c>
      <c r="AB35" s="7">
        <v>0</v>
      </c>
      <c r="AC35" s="7">
        <v>0</v>
      </c>
      <c r="AD35" s="8">
        <v>0</v>
      </c>
      <c r="AE35" s="7">
        <v>0</v>
      </c>
      <c r="AF35" s="7">
        <v>9</v>
      </c>
      <c r="AG35" s="8">
        <v>1.1299999999999999</v>
      </c>
      <c r="AH35" s="7">
        <v>9</v>
      </c>
      <c r="AI35" s="7">
        <v>22</v>
      </c>
      <c r="AJ35" s="8">
        <v>2.75</v>
      </c>
      <c r="AK35" s="7">
        <v>22</v>
      </c>
      <c r="AL35" s="7">
        <v>0</v>
      </c>
      <c r="AM35" s="8">
        <v>0</v>
      </c>
      <c r="AN35" s="7">
        <v>0</v>
      </c>
      <c r="AO35" s="7">
        <v>0</v>
      </c>
      <c r="AP35" s="8">
        <v>0</v>
      </c>
      <c r="AQ35" s="7">
        <v>0</v>
      </c>
      <c r="AR35" s="22" t="s">
        <v>220</v>
      </c>
      <c r="AS35" s="7">
        <v>0</v>
      </c>
      <c r="AT35" s="8">
        <v>0</v>
      </c>
      <c r="AU35" s="7">
        <v>0</v>
      </c>
      <c r="AV35" s="7">
        <v>30</v>
      </c>
      <c r="AW35" s="8">
        <v>3.75</v>
      </c>
      <c r="AX35" s="7">
        <v>36</v>
      </c>
      <c r="AY35" s="7">
        <v>9</v>
      </c>
      <c r="AZ35" s="8">
        <v>1.1299999999999999</v>
      </c>
      <c r="BA35" s="7">
        <v>9</v>
      </c>
      <c r="BB35" s="7">
        <v>0</v>
      </c>
      <c r="BC35" s="8">
        <v>0</v>
      </c>
      <c r="BD35" s="7">
        <v>0</v>
      </c>
      <c r="BE35" s="7">
        <v>0</v>
      </c>
      <c r="BF35" s="8">
        <v>0</v>
      </c>
      <c r="BG35" s="7">
        <v>0</v>
      </c>
      <c r="BH35" s="7">
        <v>3</v>
      </c>
      <c r="BI35" s="8">
        <v>0.38</v>
      </c>
      <c r="BJ35" s="7">
        <v>3</v>
      </c>
      <c r="BK35" s="7">
        <v>0</v>
      </c>
      <c r="BL35" s="8">
        <v>0</v>
      </c>
      <c r="BM35" s="7">
        <v>0</v>
      </c>
      <c r="BN35" s="22" t="s">
        <v>220</v>
      </c>
      <c r="BO35" s="7">
        <v>0</v>
      </c>
      <c r="BP35" s="8">
        <v>0</v>
      </c>
      <c r="BQ35" s="7">
        <v>0</v>
      </c>
      <c r="BR35" s="7">
        <v>0</v>
      </c>
      <c r="BS35" s="8">
        <v>0</v>
      </c>
      <c r="BT35" s="7">
        <v>0</v>
      </c>
      <c r="BU35" s="7">
        <v>23</v>
      </c>
      <c r="BV35" s="8">
        <v>2.88</v>
      </c>
      <c r="BW35" s="7">
        <v>26</v>
      </c>
      <c r="BX35" s="7">
        <v>15</v>
      </c>
      <c r="BY35" s="8">
        <v>1.88</v>
      </c>
      <c r="BZ35" s="7">
        <v>18</v>
      </c>
      <c r="CA35" s="7">
        <v>0</v>
      </c>
      <c r="CB35" s="8">
        <v>0</v>
      </c>
      <c r="CC35" s="7">
        <v>0</v>
      </c>
      <c r="CD35" s="7">
        <v>0</v>
      </c>
      <c r="CE35" s="8">
        <v>0</v>
      </c>
      <c r="CF35" s="7">
        <v>0</v>
      </c>
      <c r="CG35" s="7">
        <v>0</v>
      </c>
      <c r="CH35" s="8">
        <v>0</v>
      </c>
      <c r="CI35" s="7">
        <v>0</v>
      </c>
      <c r="CJ35" s="22" t="s">
        <v>220</v>
      </c>
      <c r="CK35" s="7">
        <v>0</v>
      </c>
      <c r="CL35" s="8">
        <v>0</v>
      </c>
      <c r="CM35" s="7">
        <v>0</v>
      </c>
      <c r="CN35" s="7">
        <v>27</v>
      </c>
      <c r="CO35" s="8">
        <v>3.38</v>
      </c>
      <c r="CP35" s="7">
        <v>37</v>
      </c>
      <c r="CQ35" s="7">
        <v>84</v>
      </c>
      <c r="CR35" s="8">
        <v>10.51</v>
      </c>
      <c r="CS35" s="7">
        <v>107</v>
      </c>
      <c r="CT35" s="7">
        <v>0</v>
      </c>
      <c r="CU35" s="8">
        <v>0</v>
      </c>
      <c r="CV35" s="7">
        <v>0</v>
      </c>
      <c r="CW35" s="7">
        <v>0</v>
      </c>
      <c r="CX35" s="8">
        <v>0</v>
      </c>
      <c r="CY35" s="7">
        <v>0</v>
      </c>
      <c r="CZ35" s="7">
        <v>0</v>
      </c>
      <c r="DA35" s="8">
        <v>0</v>
      </c>
      <c r="DB35" s="7">
        <v>0</v>
      </c>
      <c r="DC35" s="7">
        <v>118</v>
      </c>
      <c r="DD35" s="8">
        <v>14.77</v>
      </c>
      <c r="DE35" s="7">
        <v>183</v>
      </c>
      <c r="DF35" s="22" t="s">
        <v>220</v>
      </c>
      <c r="DG35" s="7">
        <v>6</v>
      </c>
      <c r="DH35" s="8">
        <v>0.75</v>
      </c>
      <c r="DI35" s="7">
        <v>6</v>
      </c>
      <c r="DJ35" s="7">
        <v>15</v>
      </c>
      <c r="DK35" s="8">
        <v>1.88</v>
      </c>
      <c r="DL35" s="7">
        <v>17</v>
      </c>
      <c r="DM35" s="7">
        <v>0</v>
      </c>
      <c r="DN35" s="8">
        <v>0</v>
      </c>
      <c r="DO35" s="7">
        <v>0</v>
      </c>
      <c r="DP35" s="7">
        <v>1</v>
      </c>
      <c r="DQ35" s="8">
        <v>0.13</v>
      </c>
      <c r="DR35" s="7">
        <v>1</v>
      </c>
      <c r="DS35" s="7">
        <v>0</v>
      </c>
      <c r="DT35" s="8">
        <v>0</v>
      </c>
      <c r="DU35" s="7">
        <v>0</v>
      </c>
      <c r="DV35" s="7">
        <v>2</v>
      </c>
      <c r="DW35" s="8">
        <v>0.25</v>
      </c>
      <c r="DX35" s="7">
        <v>2</v>
      </c>
      <c r="DY35" s="7">
        <v>0</v>
      </c>
      <c r="DZ35" s="8">
        <v>0</v>
      </c>
      <c r="EA35" s="7">
        <v>0</v>
      </c>
      <c r="EB35" s="22" t="s">
        <v>220</v>
      </c>
      <c r="EC35" s="7">
        <v>65</v>
      </c>
      <c r="ED35" s="8">
        <v>8.14</v>
      </c>
      <c r="EE35" s="7">
        <v>69</v>
      </c>
      <c r="EF35" s="7">
        <v>3</v>
      </c>
      <c r="EG35" s="8">
        <v>0.38</v>
      </c>
      <c r="EH35" s="7">
        <v>3</v>
      </c>
      <c r="EI35" s="7">
        <v>3</v>
      </c>
      <c r="EJ35" s="8">
        <v>0.38</v>
      </c>
      <c r="EK35" s="7">
        <v>4</v>
      </c>
      <c r="EL35" s="7">
        <v>213</v>
      </c>
      <c r="EM35" s="8">
        <v>26.66</v>
      </c>
      <c r="EN35" s="7">
        <v>339</v>
      </c>
      <c r="EO35" s="7">
        <v>3</v>
      </c>
      <c r="EP35" s="8">
        <v>0.38</v>
      </c>
      <c r="EQ35" s="7">
        <v>3</v>
      </c>
      <c r="ER35" s="7">
        <v>1</v>
      </c>
      <c r="ES35" s="8">
        <v>0.13</v>
      </c>
      <c r="ET35" s="7">
        <v>1</v>
      </c>
      <c r="EU35" s="22" t="s">
        <v>220</v>
      </c>
      <c r="EV35" s="7">
        <v>0</v>
      </c>
      <c r="EW35" s="8">
        <v>0</v>
      </c>
      <c r="EX35" s="7">
        <v>0</v>
      </c>
      <c r="EY35" s="7">
        <v>1</v>
      </c>
      <c r="EZ35" s="8">
        <v>0.13</v>
      </c>
      <c r="FA35" s="7">
        <v>1</v>
      </c>
      <c r="FB35" s="7">
        <v>0</v>
      </c>
      <c r="FC35" s="8">
        <v>0</v>
      </c>
      <c r="FD35" s="7">
        <v>0</v>
      </c>
      <c r="FE35" s="7">
        <v>0</v>
      </c>
      <c r="FF35" s="8">
        <v>0</v>
      </c>
      <c r="FG35" s="7">
        <v>0</v>
      </c>
      <c r="FH35" s="7">
        <v>0</v>
      </c>
      <c r="FI35" s="8">
        <v>0</v>
      </c>
      <c r="FJ35" s="7">
        <v>0</v>
      </c>
      <c r="FK35" s="22" t="s">
        <v>220</v>
      </c>
      <c r="FL35" s="7">
        <v>0</v>
      </c>
      <c r="FM35" s="8">
        <v>0</v>
      </c>
      <c r="FN35" s="7">
        <v>0</v>
      </c>
      <c r="FO35" s="7">
        <v>147</v>
      </c>
      <c r="FP35" s="8">
        <v>18.399999999999999</v>
      </c>
      <c r="FQ35" s="7">
        <v>185</v>
      </c>
      <c r="FR35" s="7">
        <v>0</v>
      </c>
      <c r="FS35" s="8">
        <v>0</v>
      </c>
      <c r="FT35" s="7">
        <v>0</v>
      </c>
      <c r="FU35" s="7">
        <v>92</v>
      </c>
      <c r="FV35" s="8">
        <v>11.51</v>
      </c>
      <c r="FW35" s="7">
        <v>92</v>
      </c>
      <c r="FX35" s="7">
        <v>5</v>
      </c>
      <c r="FY35" s="8">
        <v>0.63</v>
      </c>
      <c r="FZ35" s="7">
        <v>5</v>
      </c>
    </row>
    <row r="36" spans="1:182" ht="11.25" customHeight="1">
      <c r="A36" s="22" t="s">
        <v>128</v>
      </c>
      <c r="B36" s="7">
        <v>227</v>
      </c>
      <c r="C36" s="7">
        <v>245</v>
      </c>
      <c r="D36" s="7">
        <v>53</v>
      </c>
      <c r="E36" s="8">
        <v>23.35</v>
      </c>
      <c r="F36" s="7">
        <v>84</v>
      </c>
      <c r="G36" s="7">
        <v>3</v>
      </c>
      <c r="H36" s="8">
        <v>1.32</v>
      </c>
      <c r="I36" s="7">
        <v>3</v>
      </c>
      <c r="J36" s="7">
        <v>1</v>
      </c>
      <c r="K36" s="8">
        <v>0.44</v>
      </c>
      <c r="L36" s="7">
        <v>1</v>
      </c>
      <c r="M36" s="7">
        <v>0</v>
      </c>
      <c r="N36" s="8">
        <v>0</v>
      </c>
      <c r="O36" s="7">
        <v>0</v>
      </c>
      <c r="P36" s="7">
        <v>0</v>
      </c>
      <c r="Q36" s="8">
        <v>0</v>
      </c>
      <c r="R36" s="7">
        <v>0</v>
      </c>
      <c r="S36" s="7">
        <v>7</v>
      </c>
      <c r="T36" s="8">
        <v>3.08</v>
      </c>
      <c r="U36" s="7">
        <v>7</v>
      </c>
      <c r="V36" s="22" t="s">
        <v>128</v>
      </c>
      <c r="W36" s="7">
        <v>1</v>
      </c>
      <c r="X36" s="8">
        <v>0.44</v>
      </c>
      <c r="Y36" s="7">
        <v>1</v>
      </c>
      <c r="Z36" s="7">
        <v>5</v>
      </c>
      <c r="AA36" s="8">
        <v>2.2000000000000002</v>
      </c>
      <c r="AB36" s="7">
        <v>5</v>
      </c>
      <c r="AC36" s="7">
        <v>0</v>
      </c>
      <c r="AD36" s="8">
        <v>0</v>
      </c>
      <c r="AE36" s="7">
        <v>0</v>
      </c>
      <c r="AF36" s="7">
        <v>0</v>
      </c>
      <c r="AG36" s="8">
        <v>0</v>
      </c>
      <c r="AH36" s="7">
        <v>0</v>
      </c>
      <c r="AI36" s="7">
        <v>3</v>
      </c>
      <c r="AJ36" s="8">
        <v>1.32</v>
      </c>
      <c r="AK36" s="7">
        <v>6</v>
      </c>
      <c r="AL36" s="7">
        <v>2</v>
      </c>
      <c r="AM36" s="8">
        <v>0.88</v>
      </c>
      <c r="AN36" s="7">
        <v>5</v>
      </c>
      <c r="AO36" s="7">
        <v>0</v>
      </c>
      <c r="AP36" s="8">
        <v>0</v>
      </c>
      <c r="AQ36" s="7">
        <v>0</v>
      </c>
      <c r="AR36" s="22" t="s">
        <v>128</v>
      </c>
      <c r="AS36" s="7">
        <v>0</v>
      </c>
      <c r="AT36" s="8">
        <v>0</v>
      </c>
      <c r="AU36" s="7">
        <v>0</v>
      </c>
      <c r="AV36" s="7">
        <v>2</v>
      </c>
      <c r="AW36" s="8">
        <v>0.88</v>
      </c>
      <c r="AX36" s="7">
        <v>3</v>
      </c>
      <c r="AY36" s="7">
        <v>8</v>
      </c>
      <c r="AZ36" s="8">
        <v>3.52</v>
      </c>
      <c r="BA36" s="7">
        <v>8</v>
      </c>
      <c r="BB36" s="7">
        <v>0</v>
      </c>
      <c r="BC36" s="8">
        <v>0</v>
      </c>
      <c r="BD36" s="7">
        <v>0</v>
      </c>
      <c r="BE36" s="7">
        <v>0</v>
      </c>
      <c r="BF36" s="8">
        <v>0</v>
      </c>
      <c r="BG36" s="7">
        <v>0</v>
      </c>
      <c r="BH36" s="7">
        <v>0</v>
      </c>
      <c r="BI36" s="8">
        <v>0</v>
      </c>
      <c r="BJ36" s="7">
        <v>0</v>
      </c>
      <c r="BK36" s="7">
        <v>0</v>
      </c>
      <c r="BL36" s="8">
        <v>0</v>
      </c>
      <c r="BM36" s="7">
        <v>0</v>
      </c>
      <c r="BN36" s="22" t="s">
        <v>128</v>
      </c>
      <c r="BO36" s="7">
        <v>0</v>
      </c>
      <c r="BP36" s="8">
        <v>0</v>
      </c>
      <c r="BQ36" s="7">
        <v>0</v>
      </c>
      <c r="BR36" s="7">
        <v>0</v>
      </c>
      <c r="BS36" s="8">
        <v>0</v>
      </c>
      <c r="BT36" s="7">
        <v>0</v>
      </c>
      <c r="BU36" s="7">
        <v>9</v>
      </c>
      <c r="BV36" s="8">
        <v>3.96</v>
      </c>
      <c r="BW36" s="7">
        <v>10</v>
      </c>
      <c r="BX36" s="7">
        <v>6</v>
      </c>
      <c r="BY36" s="8">
        <v>2.64</v>
      </c>
      <c r="BZ36" s="7">
        <v>10</v>
      </c>
      <c r="CA36" s="7">
        <v>0</v>
      </c>
      <c r="CB36" s="8">
        <v>0</v>
      </c>
      <c r="CC36" s="7">
        <v>0</v>
      </c>
      <c r="CD36" s="7">
        <v>0</v>
      </c>
      <c r="CE36" s="8">
        <v>0</v>
      </c>
      <c r="CF36" s="7">
        <v>0</v>
      </c>
      <c r="CG36" s="7">
        <v>0</v>
      </c>
      <c r="CH36" s="8">
        <v>0</v>
      </c>
      <c r="CI36" s="7">
        <v>0</v>
      </c>
      <c r="CJ36" s="22" t="s">
        <v>128</v>
      </c>
      <c r="CK36" s="7">
        <v>0</v>
      </c>
      <c r="CL36" s="8">
        <v>0</v>
      </c>
      <c r="CM36" s="7">
        <v>0</v>
      </c>
      <c r="CN36" s="7">
        <v>2</v>
      </c>
      <c r="CO36" s="8">
        <v>0.88</v>
      </c>
      <c r="CP36" s="7">
        <v>3</v>
      </c>
      <c r="CQ36" s="7">
        <v>20</v>
      </c>
      <c r="CR36" s="8">
        <v>8.81</v>
      </c>
      <c r="CS36" s="7">
        <v>22</v>
      </c>
      <c r="CT36" s="7">
        <v>0</v>
      </c>
      <c r="CU36" s="8">
        <v>0</v>
      </c>
      <c r="CV36" s="7">
        <v>0</v>
      </c>
      <c r="CW36" s="7">
        <v>0</v>
      </c>
      <c r="CX36" s="8">
        <v>0</v>
      </c>
      <c r="CY36" s="7">
        <v>0</v>
      </c>
      <c r="CZ36" s="7">
        <v>0</v>
      </c>
      <c r="DA36" s="8">
        <v>0</v>
      </c>
      <c r="DB36" s="7">
        <v>0</v>
      </c>
      <c r="DC36" s="7">
        <v>6</v>
      </c>
      <c r="DD36" s="8">
        <v>2.64</v>
      </c>
      <c r="DE36" s="7">
        <v>10</v>
      </c>
      <c r="DF36" s="22" t="s">
        <v>128</v>
      </c>
      <c r="DG36" s="7">
        <v>1</v>
      </c>
      <c r="DH36" s="8">
        <v>0.44</v>
      </c>
      <c r="DI36" s="7">
        <v>1</v>
      </c>
      <c r="DJ36" s="7">
        <v>0</v>
      </c>
      <c r="DK36" s="8">
        <v>0</v>
      </c>
      <c r="DL36" s="7">
        <v>0</v>
      </c>
      <c r="DM36" s="7">
        <v>0</v>
      </c>
      <c r="DN36" s="8">
        <v>0</v>
      </c>
      <c r="DO36" s="7">
        <v>0</v>
      </c>
      <c r="DP36" s="7">
        <v>1</v>
      </c>
      <c r="DQ36" s="8">
        <v>0.44</v>
      </c>
      <c r="DR36" s="7">
        <v>1</v>
      </c>
      <c r="DS36" s="7">
        <v>0</v>
      </c>
      <c r="DT36" s="8">
        <v>0</v>
      </c>
      <c r="DU36" s="7">
        <v>0</v>
      </c>
      <c r="DV36" s="7">
        <v>0</v>
      </c>
      <c r="DW36" s="8">
        <v>0</v>
      </c>
      <c r="DX36" s="7">
        <v>0</v>
      </c>
      <c r="DY36" s="7">
        <v>0</v>
      </c>
      <c r="DZ36" s="8">
        <v>0</v>
      </c>
      <c r="EA36" s="7">
        <v>0</v>
      </c>
      <c r="EB36" s="22" t="s">
        <v>128</v>
      </c>
      <c r="EC36" s="7">
        <v>8</v>
      </c>
      <c r="ED36" s="8">
        <v>3.52</v>
      </c>
      <c r="EE36" s="7">
        <v>10</v>
      </c>
      <c r="EF36" s="7">
        <v>0</v>
      </c>
      <c r="EG36" s="8">
        <v>0</v>
      </c>
      <c r="EH36" s="7">
        <v>0</v>
      </c>
      <c r="EI36" s="7">
        <v>0</v>
      </c>
      <c r="EJ36" s="8">
        <v>0</v>
      </c>
      <c r="EK36" s="7">
        <v>0</v>
      </c>
      <c r="EL36" s="7">
        <v>52</v>
      </c>
      <c r="EM36" s="8">
        <v>22.91</v>
      </c>
      <c r="EN36" s="7">
        <v>73</v>
      </c>
      <c r="EO36" s="7">
        <v>2</v>
      </c>
      <c r="EP36" s="8">
        <v>0.88</v>
      </c>
      <c r="EQ36" s="7">
        <v>2</v>
      </c>
      <c r="ER36" s="7">
        <v>1</v>
      </c>
      <c r="ES36" s="8">
        <v>0.44</v>
      </c>
      <c r="ET36" s="7">
        <v>1</v>
      </c>
      <c r="EU36" s="22" t="s">
        <v>128</v>
      </c>
      <c r="EV36" s="7">
        <v>0</v>
      </c>
      <c r="EW36" s="8">
        <v>0</v>
      </c>
      <c r="EX36" s="7">
        <v>0</v>
      </c>
      <c r="EY36" s="7">
        <v>2</v>
      </c>
      <c r="EZ36" s="8">
        <v>0.88</v>
      </c>
      <c r="FA36" s="7">
        <v>4</v>
      </c>
      <c r="FB36" s="7">
        <v>0</v>
      </c>
      <c r="FC36" s="8">
        <v>0</v>
      </c>
      <c r="FD36" s="7">
        <v>0</v>
      </c>
      <c r="FE36" s="7">
        <v>0</v>
      </c>
      <c r="FF36" s="8">
        <v>0</v>
      </c>
      <c r="FG36" s="7">
        <v>0</v>
      </c>
      <c r="FH36" s="7">
        <v>0</v>
      </c>
      <c r="FI36" s="8">
        <v>0</v>
      </c>
      <c r="FJ36" s="7">
        <v>0</v>
      </c>
      <c r="FK36" s="22" t="s">
        <v>128</v>
      </c>
      <c r="FL36" s="7">
        <v>0</v>
      </c>
      <c r="FM36" s="8">
        <v>0</v>
      </c>
      <c r="FN36" s="7">
        <v>0</v>
      </c>
      <c r="FO36" s="7">
        <v>30</v>
      </c>
      <c r="FP36" s="8">
        <v>13.22</v>
      </c>
      <c r="FQ36" s="7">
        <v>33</v>
      </c>
      <c r="FR36" s="7">
        <v>0</v>
      </c>
      <c r="FS36" s="8">
        <v>0</v>
      </c>
      <c r="FT36" s="7">
        <v>0</v>
      </c>
      <c r="FU36" s="7">
        <v>26</v>
      </c>
      <c r="FV36" s="8">
        <v>11.45</v>
      </c>
      <c r="FW36" s="7">
        <v>26</v>
      </c>
      <c r="FX36" s="7">
        <v>0</v>
      </c>
      <c r="FY36" s="8">
        <v>0</v>
      </c>
      <c r="FZ36" s="7">
        <v>0</v>
      </c>
    </row>
    <row r="37" spans="1:182" ht="14.25" customHeight="1">
      <c r="A37" s="21" t="s">
        <v>221</v>
      </c>
      <c r="B37" s="7">
        <v>1116</v>
      </c>
      <c r="C37" s="7">
        <v>807</v>
      </c>
      <c r="D37" s="7">
        <v>144</v>
      </c>
      <c r="E37" s="8">
        <v>12.9</v>
      </c>
      <c r="F37" s="7">
        <v>249</v>
      </c>
      <c r="G37" s="7">
        <v>6</v>
      </c>
      <c r="H37" s="8">
        <v>0.54</v>
      </c>
      <c r="I37" s="7">
        <v>7</v>
      </c>
      <c r="J37" s="7">
        <v>0</v>
      </c>
      <c r="K37" s="8">
        <v>0</v>
      </c>
      <c r="L37" s="7">
        <v>0</v>
      </c>
      <c r="M37" s="7">
        <v>0</v>
      </c>
      <c r="N37" s="8">
        <v>0</v>
      </c>
      <c r="O37" s="7">
        <v>0</v>
      </c>
      <c r="P37" s="7">
        <v>1</v>
      </c>
      <c r="Q37" s="8">
        <v>0.09</v>
      </c>
      <c r="R37" s="7">
        <v>1</v>
      </c>
      <c r="S37" s="7">
        <v>15</v>
      </c>
      <c r="T37" s="8">
        <v>1.34</v>
      </c>
      <c r="U37" s="7">
        <v>20</v>
      </c>
      <c r="V37" s="21" t="s">
        <v>221</v>
      </c>
      <c r="W37" s="7">
        <v>13</v>
      </c>
      <c r="X37" s="8">
        <v>1.1599999999999999</v>
      </c>
      <c r="Y37" s="7">
        <v>13</v>
      </c>
      <c r="Z37" s="7">
        <v>0</v>
      </c>
      <c r="AA37" s="8">
        <v>0</v>
      </c>
      <c r="AB37" s="7">
        <v>0</v>
      </c>
      <c r="AC37" s="7">
        <v>9</v>
      </c>
      <c r="AD37" s="8">
        <v>0.81</v>
      </c>
      <c r="AE37" s="7">
        <v>10</v>
      </c>
      <c r="AF37" s="7">
        <v>10</v>
      </c>
      <c r="AG37" s="8">
        <v>0.9</v>
      </c>
      <c r="AH37" s="7">
        <v>11</v>
      </c>
      <c r="AI37" s="7">
        <v>14</v>
      </c>
      <c r="AJ37" s="8">
        <v>1.25</v>
      </c>
      <c r="AK37" s="7">
        <v>19</v>
      </c>
      <c r="AL37" s="7">
        <v>0</v>
      </c>
      <c r="AM37" s="8">
        <v>0</v>
      </c>
      <c r="AN37" s="7">
        <v>0</v>
      </c>
      <c r="AO37" s="7">
        <v>0</v>
      </c>
      <c r="AP37" s="8">
        <v>0</v>
      </c>
      <c r="AQ37" s="7">
        <v>0</v>
      </c>
      <c r="AR37" s="21" t="s">
        <v>221</v>
      </c>
      <c r="AS37" s="7">
        <v>0</v>
      </c>
      <c r="AT37" s="8">
        <v>0</v>
      </c>
      <c r="AU37" s="7">
        <v>0</v>
      </c>
      <c r="AV37" s="7">
        <v>9</v>
      </c>
      <c r="AW37" s="8">
        <v>0.81</v>
      </c>
      <c r="AX37" s="7">
        <v>13</v>
      </c>
      <c r="AY37" s="7">
        <v>5</v>
      </c>
      <c r="AZ37" s="8">
        <v>0.45</v>
      </c>
      <c r="BA37" s="7">
        <v>6</v>
      </c>
      <c r="BB37" s="7">
        <v>0</v>
      </c>
      <c r="BC37" s="8">
        <v>0</v>
      </c>
      <c r="BD37" s="7">
        <v>0</v>
      </c>
      <c r="BE37" s="7">
        <v>0</v>
      </c>
      <c r="BF37" s="8">
        <v>0</v>
      </c>
      <c r="BG37" s="7">
        <v>0</v>
      </c>
      <c r="BH37" s="7">
        <v>0</v>
      </c>
      <c r="BI37" s="8">
        <v>0</v>
      </c>
      <c r="BJ37" s="7">
        <v>0</v>
      </c>
      <c r="BK37" s="7">
        <v>0</v>
      </c>
      <c r="BL37" s="8">
        <v>0</v>
      </c>
      <c r="BM37" s="7">
        <v>0</v>
      </c>
      <c r="BN37" s="21" t="s">
        <v>221</v>
      </c>
      <c r="BO37" s="7">
        <v>0</v>
      </c>
      <c r="BP37" s="8">
        <v>0</v>
      </c>
      <c r="BQ37" s="7">
        <v>0</v>
      </c>
      <c r="BR37" s="7">
        <v>0</v>
      </c>
      <c r="BS37" s="8">
        <v>0</v>
      </c>
      <c r="BT37" s="7">
        <v>0</v>
      </c>
      <c r="BU37" s="7">
        <v>10</v>
      </c>
      <c r="BV37" s="8">
        <v>0.9</v>
      </c>
      <c r="BW37" s="7">
        <v>12</v>
      </c>
      <c r="BX37" s="7">
        <v>22</v>
      </c>
      <c r="BY37" s="8">
        <v>1.97</v>
      </c>
      <c r="BZ37" s="7">
        <v>23</v>
      </c>
      <c r="CA37" s="7">
        <v>0</v>
      </c>
      <c r="CB37" s="8">
        <v>0</v>
      </c>
      <c r="CC37" s="7">
        <v>0</v>
      </c>
      <c r="CD37" s="7">
        <v>0</v>
      </c>
      <c r="CE37" s="8">
        <v>0</v>
      </c>
      <c r="CF37" s="7">
        <v>0</v>
      </c>
      <c r="CG37" s="7">
        <v>0</v>
      </c>
      <c r="CH37" s="8">
        <v>0</v>
      </c>
      <c r="CI37" s="7">
        <v>0</v>
      </c>
      <c r="CJ37" s="21" t="s">
        <v>221</v>
      </c>
      <c r="CK37" s="7">
        <v>0</v>
      </c>
      <c r="CL37" s="8">
        <v>0</v>
      </c>
      <c r="CM37" s="7">
        <v>0</v>
      </c>
      <c r="CN37" s="7">
        <v>38</v>
      </c>
      <c r="CO37" s="8">
        <v>3.41</v>
      </c>
      <c r="CP37" s="7">
        <v>68</v>
      </c>
      <c r="CQ37" s="7">
        <v>42</v>
      </c>
      <c r="CR37" s="8">
        <v>3.76</v>
      </c>
      <c r="CS37" s="7">
        <v>46</v>
      </c>
      <c r="CT37" s="7">
        <v>0</v>
      </c>
      <c r="CU37" s="8">
        <v>0</v>
      </c>
      <c r="CV37" s="7">
        <v>0</v>
      </c>
      <c r="CW37" s="7">
        <v>0</v>
      </c>
      <c r="CX37" s="8">
        <v>0</v>
      </c>
      <c r="CY37" s="7">
        <v>0</v>
      </c>
      <c r="CZ37" s="7">
        <v>0</v>
      </c>
      <c r="DA37" s="8">
        <v>0</v>
      </c>
      <c r="DB37" s="7">
        <v>0</v>
      </c>
      <c r="DC37" s="7">
        <v>79</v>
      </c>
      <c r="DD37" s="8">
        <v>7.08</v>
      </c>
      <c r="DE37" s="7">
        <v>89</v>
      </c>
      <c r="DF37" s="21" t="s">
        <v>221</v>
      </c>
      <c r="DG37" s="7">
        <v>5</v>
      </c>
      <c r="DH37" s="8">
        <v>0.45</v>
      </c>
      <c r="DI37" s="7">
        <v>5</v>
      </c>
      <c r="DJ37" s="7">
        <v>1</v>
      </c>
      <c r="DK37" s="8">
        <v>0.09</v>
      </c>
      <c r="DL37" s="7">
        <v>1</v>
      </c>
      <c r="DM37" s="7">
        <v>0</v>
      </c>
      <c r="DN37" s="8">
        <v>0</v>
      </c>
      <c r="DO37" s="7">
        <v>0</v>
      </c>
      <c r="DP37" s="7">
        <v>0</v>
      </c>
      <c r="DQ37" s="8">
        <v>0</v>
      </c>
      <c r="DR37" s="7">
        <v>0</v>
      </c>
      <c r="DS37" s="7">
        <v>0</v>
      </c>
      <c r="DT37" s="8">
        <v>0</v>
      </c>
      <c r="DU37" s="7">
        <v>0</v>
      </c>
      <c r="DV37" s="7">
        <v>1</v>
      </c>
      <c r="DW37" s="8">
        <v>0.09</v>
      </c>
      <c r="DX37" s="7">
        <v>1</v>
      </c>
      <c r="DY37" s="7">
        <v>0</v>
      </c>
      <c r="DZ37" s="8">
        <v>0</v>
      </c>
      <c r="EA37" s="7">
        <v>0</v>
      </c>
      <c r="EB37" s="21" t="s">
        <v>221</v>
      </c>
      <c r="EC37" s="7">
        <v>13</v>
      </c>
      <c r="ED37" s="8">
        <v>1.1599999999999999</v>
      </c>
      <c r="EE37" s="7">
        <v>14</v>
      </c>
      <c r="EF37" s="7">
        <v>2</v>
      </c>
      <c r="EG37" s="8">
        <v>0.18</v>
      </c>
      <c r="EH37" s="7">
        <v>2</v>
      </c>
      <c r="EI37" s="7">
        <v>1</v>
      </c>
      <c r="EJ37" s="8">
        <v>0.09</v>
      </c>
      <c r="EK37" s="7">
        <v>1</v>
      </c>
      <c r="EL37" s="7">
        <v>194</v>
      </c>
      <c r="EM37" s="8">
        <v>17.38</v>
      </c>
      <c r="EN37" s="7">
        <v>243</v>
      </c>
      <c r="EO37" s="7">
        <v>0</v>
      </c>
      <c r="EP37" s="8">
        <v>0</v>
      </c>
      <c r="EQ37" s="7">
        <v>0</v>
      </c>
      <c r="ER37" s="7">
        <v>2</v>
      </c>
      <c r="ES37" s="8">
        <v>0.18</v>
      </c>
      <c r="ET37" s="7">
        <v>2</v>
      </c>
      <c r="EU37" s="21" t="s">
        <v>221</v>
      </c>
      <c r="EV37" s="7">
        <v>3</v>
      </c>
      <c r="EW37" s="8">
        <v>0.27</v>
      </c>
      <c r="EX37" s="7">
        <v>3</v>
      </c>
      <c r="EY37" s="7">
        <v>15</v>
      </c>
      <c r="EZ37" s="8">
        <v>1.34</v>
      </c>
      <c r="FA37" s="7">
        <v>41</v>
      </c>
      <c r="FB37" s="7">
        <v>0</v>
      </c>
      <c r="FC37" s="8">
        <v>0</v>
      </c>
      <c r="FD37" s="7">
        <v>0</v>
      </c>
      <c r="FE37" s="7">
        <v>0</v>
      </c>
      <c r="FF37" s="8">
        <v>0</v>
      </c>
      <c r="FG37" s="7">
        <v>0</v>
      </c>
      <c r="FH37" s="7">
        <v>0</v>
      </c>
      <c r="FI37" s="8">
        <v>0</v>
      </c>
      <c r="FJ37" s="7">
        <v>0</v>
      </c>
      <c r="FK37" s="21" t="s">
        <v>221</v>
      </c>
      <c r="FL37" s="7">
        <v>0</v>
      </c>
      <c r="FM37" s="8">
        <v>0</v>
      </c>
      <c r="FN37" s="7">
        <v>0</v>
      </c>
      <c r="FO37" s="7">
        <v>110</v>
      </c>
      <c r="FP37" s="8">
        <v>9.86</v>
      </c>
      <c r="FQ37" s="7">
        <v>131</v>
      </c>
      <c r="FR37" s="7">
        <v>1</v>
      </c>
      <c r="FS37" s="8">
        <v>0.09</v>
      </c>
      <c r="FT37" s="7">
        <v>1</v>
      </c>
      <c r="FU37" s="7">
        <v>22</v>
      </c>
      <c r="FV37" s="8">
        <v>1.97</v>
      </c>
      <c r="FW37" s="7">
        <v>22</v>
      </c>
      <c r="FX37" s="7">
        <v>2</v>
      </c>
      <c r="FY37" s="8">
        <v>0.18</v>
      </c>
      <c r="FZ37" s="7">
        <v>2</v>
      </c>
    </row>
    <row r="38" spans="1:182" ht="11.25" customHeight="1">
      <c r="A38" s="21" t="s">
        <v>129</v>
      </c>
      <c r="B38" s="7">
        <v>805</v>
      </c>
      <c r="C38" s="7">
        <v>1404</v>
      </c>
      <c r="D38" s="7">
        <v>216</v>
      </c>
      <c r="E38" s="8">
        <v>26.83</v>
      </c>
      <c r="F38" s="7">
        <v>466</v>
      </c>
      <c r="G38" s="7">
        <v>31</v>
      </c>
      <c r="H38" s="8">
        <v>3.85</v>
      </c>
      <c r="I38" s="7">
        <v>34</v>
      </c>
      <c r="J38" s="7">
        <v>1</v>
      </c>
      <c r="K38" s="8">
        <v>0.12</v>
      </c>
      <c r="L38" s="7">
        <v>1</v>
      </c>
      <c r="M38" s="7">
        <v>0</v>
      </c>
      <c r="N38" s="8">
        <v>0</v>
      </c>
      <c r="O38" s="7">
        <v>0</v>
      </c>
      <c r="P38" s="7">
        <v>4</v>
      </c>
      <c r="Q38" s="8">
        <v>0.5</v>
      </c>
      <c r="R38" s="7">
        <v>4</v>
      </c>
      <c r="S38" s="7">
        <v>52</v>
      </c>
      <c r="T38" s="8">
        <v>6.46</v>
      </c>
      <c r="U38" s="7">
        <v>62</v>
      </c>
      <c r="V38" s="21" t="s">
        <v>129</v>
      </c>
      <c r="W38" s="7">
        <v>14</v>
      </c>
      <c r="X38" s="8">
        <v>1.74</v>
      </c>
      <c r="Y38" s="7">
        <v>14</v>
      </c>
      <c r="Z38" s="7">
        <v>5</v>
      </c>
      <c r="AA38" s="8">
        <v>0.62</v>
      </c>
      <c r="AB38" s="7">
        <v>5</v>
      </c>
      <c r="AC38" s="7">
        <v>0</v>
      </c>
      <c r="AD38" s="8">
        <v>0</v>
      </c>
      <c r="AE38" s="7">
        <v>0</v>
      </c>
      <c r="AF38" s="7">
        <v>8</v>
      </c>
      <c r="AG38" s="8">
        <v>0.99</v>
      </c>
      <c r="AH38" s="7">
        <v>9</v>
      </c>
      <c r="AI38" s="7">
        <v>27</v>
      </c>
      <c r="AJ38" s="8">
        <v>3.35</v>
      </c>
      <c r="AK38" s="7">
        <v>32</v>
      </c>
      <c r="AL38" s="7">
        <v>0</v>
      </c>
      <c r="AM38" s="8">
        <v>0</v>
      </c>
      <c r="AN38" s="7">
        <v>0</v>
      </c>
      <c r="AO38" s="7">
        <v>0</v>
      </c>
      <c r="AP38" s="8">
        <v>0</v>
      </c>
      <c r="AQ38" s="7">
        <v>0</v>
      </c>
      <c r="AR38" s="21" t="s">
        <v>129</v>
      </c>
      <c r="AS38" s="7">
        <v>0</v>
      </c>
      <c r="AT38" s="8">
        <v>0</v>
      </c>
      <c r="AU38" s="7">
        <v>0</v>
      </c>
      <c r="AV38" s="7">
        <v>37</v>
      </c>
      <c r="AW38" s="8">
        <v>4.5999999999999996</v>
      </c>
      <c r="AX38" s="7">
        <v>46</v>
      </c>
      <c r="AY38" s="7">
        <v>7</v>
      </c>
      <c r="AZ38" s="8">
        <v>0.87</v>
      </c>
      <c r="BA38" s="7">
        <v>7</v>
      </c>
      <c r="BB38" s="7">
        <v>0</v>
      </c>
      <c r="BC38" s="8">
        <v>0</v>
      </c>
      <c r="BD38" s="7">
        <v>0</v>
      </c>
      <c r="BE38" s="7">
        <v>0</v>
      </c>
      <c r="BF38" s="8">
        <v>0</v>
      </c>
      <c r="BG38" s="7">
        <v>0</v>
      </c>
      <c r="BH38" s="7">
        <v>0</v>
      </c>
      <c r="BI38" s="8">
        <v>0</v>
      </c>
      <c r="BJ38" s="7">
        <v>0</v>
      </c>
      <c r="BK38" s="7">
        <v>0</v>
      </c>
      <c r="BL38" s="8">
        <v>0</v>
      </c>
      <c r="BM38" s="7">
        <v>0</v>
      </c>
      <c r="BN38" s="21" t="s">
        <v>129</v>
      </c>
      <c r="BO38" s="7">
        <v>0</v>
      </c>
      <c r="BP38" s="8">
        <v>0</v>
      </c>
      <c r="BQ38" s="7">
        <v>0</v>
      </c>
      <c r="BR38" s="7">
        <v>0</v>
      </c>
      <c r="BS38" s="8">
        <v>0</v>
      </c>
      <c r="BT38" s="7">
        <v>0</v>
      </c>
      <c r="BU38" s="7">
        <v>28</v>
      </c>
      <c r="BV38" s="8">
        <v>3.48</v>
      </c>
      <c r="BW38" s="7">
        <v>29</v>
      </c>
      <c r="BX38" s="7">
        <v>13</v>
      </c>
      <c r="BY38" s="8">
        <v>1.61</v>
      </c>
      <c r="BZ38" s="7">
        <v>17</v>
      </c>
      <c r="CA38" s="7">
        <v>1</v>
      </c>
      <c r="CB38" s="8">
        <v>0.12</v>
      </c>
      <c r="CC38" s="7">
        <v>1</v>
      </c>
      <c r="CD38" s="7">
        <v>0</v>
      </c>
      <c r="CE38" s="8">
        <v>0</v>
      </c>
      <c r="CF38" s="7">
        <v>0</v>
      </c>
      <c r="CG38" s="7">
        <v>0</v>
      </c>
      <c r="CH38" s="8">
        <v>0</v>
      </c>
      <c r="CI38" s="7">
        <v>0</v>
      </c>
      <c r="CJ38" s="21" t="s">
        <v>129</v>
      </c>
      <c r="CK38" s="7">
        <v>0</v>
      </c>
      <c r="CL38" s="8">
        <v>0</v>
      </c>
      <c r="CM38" s="7">
        <v>0</v>
      </c>
      <c r="CN38" s="7">
        <v>35</v>
      </c>
      <c r="CO38" s="8">
        <v>4.3499999999999996</v>
      </c>
      <c r="CP38" s="7">
        <v>46</v>
      </c>
      <c r="CQ38" s="7">
        <v>107</v>
      </c>
      <c r="CR38" s="8">
        <v>13.29</v>
      </c>
      <c r="CS38" s="7">
        <v>159</v>
      </c>
      <c r="CT38" s="7">
        <v>0</v>
      </c>
      <c r="CU38" s="8">
        <v>0</v>
      </c>
      <c r="CV38" s="7">
        <v>0</v>
      </c>
      <c r="CW38" s="7">
        <v>0</v>
      </c>
      <c r="CX38" s="8">
        <v>0</v>
      </c>
      <c r="CY38" s="7">
        <v>0</v>
      </c>
      <c r="CZ38" s="7">
        <v>0</v>
      </c>
      <c r="DA38" s="8">
        <v>0</v>
      </c>
      <c r="DB38" s="7">
        <v>0</v>
      </c>
      <c r="DC38" s="7">
        <v>83</v>
      </c>
      <c r="DD38" s="8">
        <v>10.31</v>
      </c>
      <c r="DE38" s="7">
        <v>109</v>
      </c>
      <c r="DF38" s="21" t="s">
        <v>129</v>
      </c>
      <c r="DG38" s="7">
        <v>11</v>
      </c>
      <c r="DH38" s="8">
        <v>1.37</v>
      </c>
      <c r="DI38" s="7">
        <v>11</v>
      </c>
      <c r="DJ38" s="7">
        <v>4</v>
      </c>
      <c r="DK38" s="8">
        <v>0.5</v>
      </c>
      <c r="DL38" s="7">
        <v>4</v>
      </c>
      <c r="DM38" s="7">
        <v>0</v>
      </c>
      <c r="DN38" s="8">
        <v>0</v>
      </c>
      <c r="DO38" s="7">
        <v>0</v>
      </c>
      <c r="DP38" s="7">
        <v>0</v>
      </c>
      <c r="DQ38" s="8">
        <v>0</v>
      </c>
      <c r="DR38" s="7">
        <v>0</v>
      </c>
      <c r="DS38" s="7">
        <v>0</v>
      </c>
      <c r="DT38" s="8">
        <v>0</v>
      </c>
      <c r="DU38" s="7">
        <v>0</v>
      </c>
      <c r="DV38" s="7">
        <v>0</v>
      </c>
      <c r="DW38" s="8">
        <v>0</v>
      </c>
      <c r="DX38" s="7">
        <v>0</v>
      </c>
      <c r="DY38" s="7">
        <v>0</v>
      </c>
      <c r="DZ38" s="8">
        <v>0</v>
      </c>
      <c r="EA38" s="7">
        <v>0</v>
      </c>
      <c r="EB38" s="21" t="s">
        <v>129</v>
      </c>
      <c r="EC38" s="7">
        <v>48</v>
      </c>
      <c r="ED38" s="8">
        <v>5.96</v>
      </c>
      <c r="EE38" s="7">
        <v>53</v>
      </c>
      <c r="EF38" s="7">
        <v>2</v>
      </c>
      <c r="EG38" s="8">
        <v>0.25</v>
      </c>
      <c r="EH38" s="7">
        <v>2</v>
      </c>
      <c r="EI38" s="7">
        <v>1</v>
      </c>
      <c r="EJ38" s="8">
        <v>0.12</v>
      </c>
      <c r="EK38" s="7">
        <v>2</v>
      </c>
      <c r="EL38" s="7">
        <v>223</v>
      </c>
      <c r="EM38" s="8">
        <v>27.7</v>
      </c>
      <c r="EN38" s="7">
        <v>345</v>
      </c>
      <c r="EO38" s="7">
        <v>2</v>
      </c>
      <c r="EP38" s="8">
        <v>0.25</v>
      </c>
      <c r="EQ38" s="7">
        <v>2</v>
      </c>
      <c r="ER38" s="7">
        <v>0</v>
      </c>
      <c r="ES38" s="8">
        <v>0</v>
      </c>
      <c r="ET38" s="7">
        <v>0</v>
      </c>
      <c r="EU38" s="21" t="s">
        <v>129</v>
      </c>
      <c r="EV38" s="7">
        <v>4</v>
      </c>
      <c r="EW38" s="8">
        <v>0.5</v>
      </c>
      <c r="EX38" s="7">
        <v>4</v>
      </c>
      <c r="EY38" s="7">
        <v>9</v>
      </c>
      <c r="EZ38" s="8">
        <v>1.1200000000000001</v>
      </c>
      <c r="FA38" s="7">
        <v>24</v>
      </c>
      <c r="FB38" s="7">
        <v>0</v>
      </c>
      <c r="FC38" s="8">
        <v>0</v>
      </c>
      <c r="FD38" s="7">
        <v>0</v>
      </c>
      <c r="FE38" s="7">
        <v>0</v>
      </c>
      <c r="FF38" s="8">
        <v>0</v>
      </c>
      <c r="FG38" s="7">
        <v>0</v>
      </c>
      <c r="FH38" s="7">
        <v>0</v>
      </c>
      <c r="FI38" s="8">
        <v>0</v>
      </c>
      <c r="FJ38" s="7">
        <v>0</v>
      </c>
      <c r="FK38" s="21" t="s">
        <v>129</v>
      </c>
      <c r="FL38" s="7">
        <v>1</v>
      </c>
      <c r="FM38" s="8">
        <v>0.12</v>
      </c>
      <c r="FN38" s="7">
        <v>1</v>
      </c>
      <c r="FO38" s="7">
        <v>197</v>
      </c>
      <c r="FP38" s="8">
        <v>24.47</v>
      </c>
      <c r="FQ38" s="7">
        <v>262</v>
      </c>
      <c r="FR38" s="7">
        <v>0</v>
      </c>
      <c r="FS38" s="8">
        <v>0</v>
      </c>
      <c r="FT38" s="7">
        <v>0</v>
      </c>
      <c r="FU38" s="7">
        <v>118</v>
      </c>
      <c r="FV38" s="8">
        <v>14.66</v>
      </c>
      <c r="FW38" s="7">
        <v>118</v>
      </c>
      <c r="FX38" s="7">
        <v>1</v>
      </c>
      <c r="FY38" s="8">
        <v>0.12</v>
      </c>
      <c r="FZ38" s="7">
        <v>1</v>
      </c>
    </row>
    <row r="39" spans="1:182" ht="11.25" customHeight="1">
      <c r="A39" s="21" t="s">
        <v>131</v>
      </c>
      <c r="B39" s="7">
        <v>36809</v>
      </c>
      <c r="C39" s="7">
        <v>38048</v>
      </c>
      <c r="D39" s="7">
        <v>9032</v>
      </c>
      <c r="E39" s="8">
        <v>24.54</v>
      </c>
      <c r="F39" s="7">
        <v>17086</v>
      </c>
      <c r="G39" s="7">
        <v>109</v>
      </c>
      <c r="H39" s="8">
        <v>0.3</v>
      </c>
      <c r="I39" s="7">
        <v>113</v>
      </c>
      <c r="J39" s="7">
        <v>32</v>
      </c>
      <c r="K39" s="8">
        <v>0.09</v>
      </c>
      <c r="L39" s="7">
        <v>32</v>
      </c>
      <c r="M39" s="7">
        <v>0</v>
      </c>
      <c r="N39" s="8">
        <v>0</v>
      </c>
      <c r="O39" s="7">
        <v>0</v>
      </c>
      <c r="P39" s="7">
        <v>14</v>
      </c>
      <c r="Q39" s="8">
        <v>0.04</v>
      </c>
      <c r="R39" s="7">
        <v>14</v>
      </c>
      <c r="S39" s="7">
        <v>397</v>
      </c>
      <c r="T39" s="8">
        <v>1.08</v>
      </c>
      <c r="U39" s="7">
        <v>450</v>
      </c>
      <c r="V39" s="21" t="s">
        <v>131</v>
      </c>
      <c r="W39" s="7">
        <v>6</v>
      </c>
      <c r="X39" s="8">
        <v>0.02</v>
      </c>
      <c r="Y39" s="7">
        <v>6</v>
      </c>
      <c r="Z39" s="7">
        <v>268</v>
      </c>
      <c r="AA39" s="8">
        <v>0.73</v>
      </c>
      <c r="AB39" s="7">
        <v>339</v>
      </c>
      <c r="AC39" s="7">
        <v>1</v>
      </c>
      <c r="AD39" s="8">
        <v>0</v>
      </c>
      <c r="AE39" s="7">
        <v>1</v>
      </c>
      <c r="AF39" s="7">
        <v>144</v>
      </c>
      <c r="AG39" s="8">
        <v>0.39</v>
      </c>
      <c r="AH39" s="7">
        <v>152</v>
      </c>
      <c r="AI39" s="7">
        <v>1380</v>
      </c>
      <c r="AJ39" s="8">
        <v>3.75</v>
      </c>
      <c r="AK39" s="7">
        <v>1582</v>
      </c>
      <c r="AL39" s="7">
        <v>764</v>
      </c>
      <c r="AM39" s="8">
        <v>2.08</v>
      </c>
      <c r="AN39" s="7">
        <v>1043</v>
      </c>
      <c r="AO39" s="7">
        <v>115</v>
      </c>
      <c r="AP39" s="8">
        <v>0.31</v>
      </c>
      <c r="AQ39" s="7">
        <v>133</v>
      </c>
      <c r="AR39" s="21" t="s">
        <v>131</v>
      </c>
      <c r="AS39" s="7">
        <v>225</v>
      </c>
      <c r="AT39" s="8">
        <v>0.61</v>
      </c>
      <c r="AU39" s="7">
        <v>243</v>
      </c>
      <c r="AV39" s="7">
        <v>517</v>
      </c>
      <c r="AW39" s="8">
        <v>1.4</v>
      </c>
      <c r="AX39" s="7">
        <v>552</v>
      </c>
      <c r="AY39" s="7">
        <v>431</v>
      </c>
      <c r="AZ39" s="8">
        <v>1.17</v>
      </c>
      <c r="BA39" s="7">
        <v>444</v>
      </c>
      <c r="BB39" s="7">
        <v>0</v>
      </c>
      <c r="BC39" s="8">
        <v>0</v>
      </c>
      <c r="BD39" s="7">
        <v>0</v>
      </c>
      <c r="BE39" s="7">
        <v>5</v>
      </c>
      <c r="BF39" s="8">
        <v>0.01</v>
      </c>
      <c r="BG39" s="7">
        <v>5</v>
      </c>
      <c r="BH39" s="7">
        <v>0</v>
      </c>
      <c r="BI39" s="8">
        <v>0</v>
      </c>
      <c r="BJ39" s="7">
        <v>0</v>
      </c>
      <c r="BK39" s="7">
        <v>0</v>
      </c>
      <c r="BL39" s="8">
        <v>0</v>
      </c>
      <c r="BM39" s="7">
        <v>0</v>
      </c>
      <c r="BN39" s="21" t="s">
        <v>131</v>
      </c>
      <c r="BO39" s="7">
        <v>0</v>
      </c>
      <c r="BP39" s="8">
        <v>0</v>
      </c>
      <c r="BQ39" s="7">
        <v>0</v>
      </c>
      <c r="BR39" s="7">
        <v>2</v>
      </c>
      <c r="BS39" s="8">
        <v>0.01</v>
      </c>
      <c r="BT39" s="7">
        <v>2</v>
      </c>
      <c r="BU39" s="7">
        <v>509</v>
      </c>
      <c r="BV39" s="8">
        <v>1.38</v>
      </c>
      <c r="BW39" s="7">
        <v>554</v>
      </c>
      <c r="BX39" s="7">
        <v>916</v>
      </c>
      <c r="BY39" s="8">
        <v>2.4900000000000002</v>
      </c>
      <c r="BZ39" s="7">
        <v>1126</v>
      </c>
      <c r="CA39" s="7">
        <v>27</v>
      </c>
      <c r="CB39" s="8">
        <v>7.0000000000000007E-2</v>
      </c>
      <c r="CC39" s="7">
        <v>27</v>
      </c>
      <c r="CD39" s="7">
        <v>1</v>
      </c>
      <c r="CE39" s="8">
        <v>0</v>
      </c>
      <c r="CF39" s="7">
        <v>3</v>
      </c>
      <c r="CG39" s="7">
        <v>119</v>
      </c>
      <c r="CH39" s="8">
        <v>0.32</v>
      </c>
      <c r="CI39" s="7">
        <v>119</v>
      </c>
      <c r="CJ39" s="21" t="s">
        <v>131</v>
      </c>
      <c r="CK39" s="7">
        <v>0</v>
      </c>
      <c r="CL39" s="8">
        <v>0</v>
      </c>
      <c r="CM39" s="7">
        <v>0</v>
      </c>
      <c r="CN39" s="7">
        <v>1380</v>
      </c>
      <c r="CO39" s="8">
        <v>3.75</v>
      </c>
      <c r="CP39" s="7">
        <v>1775</v>
      </c>
      <c r="CQ39" s="7">
        <v>5996</v>
      </c>
      <c r="CR39" s="8">
        <v>16.29</v>
      </c>
      <c r="CS39" s="7">
        <v>8371</v>
      </c>
      <c r="CT39" s="7">
        <v>0</v>
      </c>
      <c r="CU39" s="8">
        <v>0</v>
      </c>
      <c r="CV39" s="7">
        <v>0</v>
      </c>
      <c r="CW39" s="7">
        <v>0</v>
      </c>
      <c r="CX39" s="8">
        <v>0</v>
      </c>
      <c r="CY39" s="7">
        <v>0</v>
      </c>
      <c r="CZ39" s="7">
        <v>0</v>
      </c>
      <c r="DA39" s="8">
        <v>0</v>
      </c>
      <c r="DB39" s="7">
        <v>0</v>
      </c>
      <c r="DC39" s="7">
        <v>202</v>
      </c>
      <c r="DD39" s="8">
        <v>0.55000000000000004</v>
      </c>
      <c r="DE39" s="7">
        <v>248</v>
      </c>
      <c r="DF39" s="21" t="s">
        <v>131</v>
      </c>
      <c r="DG39" s="7">
        <v>8</v>
      </c>
      <c r="DH39" s="8">
        <v>0.02</v>
      </c>
      <c r="DI39" s="7">
        <v>8</v>
      </c>
      <c r="DJ39" s="7">
        <v>2</v>
      </c>
      <c r="DK39" s="8">
        <v>0.01</v>
      </c>
      <c r="DL39" s="7">
        <v>2</v>
      </c>
      <c r="DM39" s="7">
        <v>0</v>
      </c>
      <c r="DN39" s="8">
        <v>0</v>
      </c>
      <c r="DO39" s="7">
        <v>0</v>
      </c>
      <c r="DP39" s="7">
        <v>0</v>
      </c>
      <c r="DQ39" s="8">
        <v>0</v>
      </c>
      <c r="DR39" s="7">
        <v>0</v>
      </c>
      <c r="DS39" s="7">
        <v>0</v>
      </c>
      <c r="DT39" s="8">
        <v>0</v>
      </c>
      <c r="DU39" s="7">
        <v>0</v>
      </c>
      <c r="DV39" s="7">
        <v>19</v>
      </c>
      <c r="DW39" s="8">
        <v>0.05</v>
      </c>
      <c r="DX39" s="7">
        <v>19</v>
      </c>
      <c r="DY39" s="7">
        <v>0</v>
      </c>
      <c r="DZ39" s="8">
        <v>0</v>
      </c>
      <c r="EA39" s="7">
        <v>0</v>
      </c>
      <c r="EB39" s="21" t="s">
        <v>131</v>
      </c>
      <c r="EC39" s="7">
        <v>292</v>
      </c>
      <c r="ED39" s="8">
        <v>0.79</v>
      </c>
      <c r="EE39" s="7">
        <v>302</v>
      </c>
      <c r="EF39" s="7">
        <v>8</v>
      </c>
      <c r="EG39" s="8">
        <v>0.02</v>
      </c>
      <c r="EH39" s="7">
        <v>8</v>
      </c>
      <c r="EI39" s="7">
        <v>1</v>
      </c>
      <c r="EJ39" s="8">
        <v>0</v>
      </c>
      <c r="EK39" s="7">
        <v>1</v>
      </c>
      <c r="EL39" s="7">
        <v>8639</v>
      </c>
      <c r="EM39" s="8">
        <v>23.47</v>
      </c>
      <c r="EN39" s="7">
        <v>12772</v>
      </c>
      <c r="EO39" s="7">
        <v>1</v>
      </c>
      <c r="EP39" s="8">
        <v>0</v>
      </c>
      <c r="EQ39" s="7">
        <v>1</v>
      </c>
      <c r="ER39" s="7">
        <v>3</v>
      </c>
      <c r="ES39" s="8">
        <v>0.01</v>
      </c>
      <c r="ET39" s="7">
        <v>3</v>
      </c>
      <c r="EU39" s="21" t="s">
        <v>131</v>
      </c>
      <c r="EV39" s="7">
        <v>126</v>
      </c>
      <c r="EW39" s="8">
        <v>0.34</v>
      </c>
      <c r="EX39" s="7">
        <v>126</v>
      </c>
      <c r="EY39" s="7">
        <v>416</v>
      </c>
      <c r="EZ39" s="8">
        <v>1.1299999999999999</v>
      </c>
      <c r="FA39" s="7">
        <v>1029</v>
      </c>
      <c r="FB39" s="7">
        <v>0</v>
      </c>
      <c r="FC39" s="8">
        <v>0</v>
      </c>
      <c r="FD39" s="7">
        <v>0</v>
      </c>
      <c r="FE39" s="7">
        <v>0</v>
      </c>
      <c r="FF39" s="8">
        <v>0</v>
      </c>
      <c r="FG39" s="7">
        <v>0</v>
      </c>
      <c r="FH39" s="7">
        <v>0</v>
      </c>
      <c r="FI39" s="8">
        <v>0</v>
      </c>
      <c r="FJ39" s="7">
        <v>0</v>
      </c>
      <c r="FK39" s="21" t="s">
        <v>131</v>
      </c>
      <c r="FL39" s="7">
        <v>0</v>
      </c>
      <c r="FM39" s="8">
        <v>0</v>
      </c>
      <c r="FN39" s="7">
        <v>0</v>
      </c>
      <c r="FO39" s="7">
        <v>3716</v>
      </c>
      <c r="FP39" s="8">
        <v>10.1</v>
      </c>
      <c r="FQ39" s="7">
        <v>3834</v>
      </c>
      <c r="FR39" s="7">
        <v>0</v>
      </c>
      <c r="FS39" s="8">
        <v>0</v>
      </c>
      <c r="FT39" s="7">
        <v>0</v>
      </c>
      <c r="FU39" s="7">
        <v>2609</v>
      </c>
      <c r="FV39" s="8">
        <v>7.09</v>
      </c>
      <c r="FW39" s="7">
        <v>2609</v>
      </c>
      <c r="FX39" s="7">
        <v>0</v>
      </c>
      <c r="FY39" s="8">
        <v>0</v>
      </c>
      <c r="FZ39" s="7">
        <v>0</v>
      </c>
    </row>
    <row r="40" spans="1:182" ht="11.25" customHeight="1">
      <c r="A40" s="21" t="s">
        <v>289</v>
      </c>
      <c r="B40" s="7">
        <v>5426</v>
      </c>
      <c r="C40" s="7">
        <v>9007</v>
      </c>
      <c r="D40" s="7">
        <v>1438</v>
      </c>
      <c r="E40" s="8">
        <v>26.5</v>
      </c>
      <c r="F40" s="7">
        <v>2681</v>
      </c>
      <c r="G40" s="7">
        <v>88</v>
      </c>
      <c r="H40" s="8">
        <v>1.62</v>
      </c>
      <c r="I40" s="7">
        <v>106</v>
      </c>
      <c r="J40" s="7">
        <v>13</v>
      </c>
      <c r="K40" s="8">
        <v>0.24</v>
      </c>
      <c r="L40" s="7">
        <v>13</v>
      </c>
      <c r="M40" s="7">
        <v>1</v>
      </c>
      <c r="N40" s="8">
        <v>0.02</v>
      </c>
      <c r="O40" s="7">
        <v>4</v>
      </c>
      <c r="P40" s="7">
        <v>26</v>
      </c>
      <c r="Q40" s="8">
        <v>0.48</v>
      </c>
      <c r="R40" s="7">
        <v>26</v>
      </c>
      <c r="S40" s="7">
        <v>151</v>
      </c>
      <c r="T40" s="8">
        <v>2.78</v>
      </c>
      <c r="U40" s="7">
        <v>189</v>
      </c>
      <c r="V40" s="21" t="s">
        <v>289</v>
      </c>
      <c r="W40" s="7">
        <v>65</v>
      </c>
      <c r="X40" s="8">
        <v>1.2</v>
      </c>
      <c r="Y40" s="7">
        <v>66</v>
      </c>
      <c r="Z40" s="7">
        <v>18</v>
      </c>
      <c r="AA40" s="8">
        <v>0.33</v>
      </c>
      <c r="AB40" s="7">
        <v>20</v>
      </c>
      <c r="AC40" s="7">
        <v>8</v>
      </c>
      <c r="AD40" s="8">
        <v>0.15</v>
      </c>
      <c r="AE40" s="7">
        <v>8</v>
      </c>
      <c r="AF40" s="7">
        <v>51</v>
      </c>
      <c r="AG40" s="8">
        <v>0.94</v>
      </c>
      <c r="AH40" s="7">
        <v>56</v>
      </c>
      <c r="AI40" s="7">
        <v>161</v>
      </c>
      <c r="AJ40" s="8">
        <v>2.97</v>
      </c>
      <c r="AK40" s="7">
        <v>181</v>
      </c>
      <c r="AL40" s="7">
        <v>7</v>
      </c>
      <c r="AM40" s="8">
        <v>0.13</v>
      </c>
      <c r="AN40" s="7">
        <v>7</v>
      </c>
      <c r="AO40" s="7">
        <v>0</v>
      </c>
      <c r="AP40" s="8">
        <v>0</v>
      </c>
      <c r="AQ40" s="7">
        <v>0</v>
      </c>
      <c r="AR40" s="21" t="s">
        <v>289</v>
      </c>
      <c r="AS40" s="7">
        <v>0</v>
      </c>
      <c r="AT40" s="8">
        <v>0</v>
      </c>
      <c r="AU40" s="7">
        <v>0</v>
      </c>
      <c r="AV40" s="7">
        <v>206</v>
      </c>
      <c r="AW40" s="8">
        <v>3.8</v>
      </c>
      <c r="AX40" s="7">
        <v>237</v>
      </c>
      <c r="AY40" s="7">
        <v>88</v>
      </c>
      <c r="AZ40" s="8">
        <v>1.62</v>
      </c>
      <c r="BA40" s="7">
        <v>89</v>
      </c>
      <c r="BB40" s="7">
        <v>0</v>
      </c>
      <c r="BC40" s="8">
        <v>0</v>
      </c>
      <c r="BD40" s="7">
        <v>0</v>
      </c>
      <c r="BE40" s="7">
        <v>10</v>
      </c>
      <c r="BF40" s="8">
        <v>0.18</v>
      </c>
      <c r="BG40" s="7">
        <v>10</v>
      </c>
      <c r="BH40" s="7">
        <v>3</v>
      </c>
      <c r="BI40" s="8">
        <v>0.06</v>
      </c>
      <c r="BJ40" s="7">
        <v>3</v>
      </c>
      <c r="BK40" s="7">
        <v>0</v>
      </c>
      <c r="BL40" s="8">
        <v>0</v>
      </c>
      <c r="BM40" s="7">
        <v>0</v>
      </c>
      <c r="BN40" s="21" t="s">
        <v>289</v>
      </c>
      <c r="BO40" s="7">
        <v>0</v>
      </c>
      <c r="BP40" s="8">
        <v>0</v>
      </c>
      <c r="BQ40" s="7">
        <v>0</v>
      </c>
      <c r="BR40" s="7">
        <v>1</v>
      </c>
      <c r="BS40" s="8">
        <v>0.02</v>
      </c>
      <c r="BT40" s="7">
        <v>1</v>
      </c>
      <c r="BU40" s="7">
        <v>177</v>
      </c>
      <c r="BV40" s="8">
        <v>3.26</v>
      </c>
      <c r="BW40" s="7">
        <v>197</v>
      </c>
      <c r="BX40" s="7">
        <v>103</v>
      </c>
      <c r="BY40" s="8">
        <v>1.9</v>
      </c>
      <c r="BZ40" s="7">
        <v>123</v>
      </c>
      <c r="CA40" s="7">
        <v>0</v>
      </c>
      <c r="CB40" s="8">
        <v>0</v>
      </c>
      <c r="CC40" s="7">
        <v>0</v>
      </c>
      <c r="CD40" s="7">
        <v>0</v>
      </c>
      <c r="CE40" s="8">
        <v>0</v>
      </c>
      <c r="CF40" s="7">
        <v>0</v>
      </c>
      <c r="CG40" s="7">
        <v>2</v>
      </c>
      <c r="CH40" s="8">
        <v>0.04</v>
      </c>
      <c r="CI40" s="7">
        <v>2</v>
      </c>
      <c r="CJ40" s="21" t="s">
        <v>289</v>
      </c>
      <c r="CK40" s="7">
        <v>7</v>
      </c>
      <c r="CL40" s="8">
        <v>0.13</v>
      </c>
      <c r="CM40" s="7">
        <v>7</v>
      </c>
      <c r="CN40" s="7">
        <v>316</v>
      </c>
      <c r="CO40" s="8">
        <v>5.82</v>
      </c>
      <c r="CP40" s="7">
        <v>587</v>
      </c>
      <c r="CQ40" s="7">
        <v>640</v>
      </c>
      <c r="CR40" s="8">
        <v>11.8</v>
      </c>
      <c r="CS40" s="7">
        <v>749</v>
      </c>
      <c r="CT40" s="7">
        <v>9</v>
      </c>
      <c r="CU40" s="8">
        <v>0.17</v>
      </c>
      <c r="CV40" s="7">
        <v>9</v>
      </c>
      <c r="CW40" s="7">
        <v>0</v>
      </c>
      <c r="CX40" s="8">
        <v>0</v>
      </c>
      <c r="CY40" s="7">
        <v>0</v>
      </c>
      <c r="CZ40" s="7">
        <v>0</v>
      </c>
      <c r="DA40" s="8">
        <v>0</v>
      </c>
      <c r="DB40" s="7">
        <v>0</v>
      </c>
      <c r="DC40" s="7">
        <v>546</v>
      </c>
      <c r="DD40" s="8">
        <v>10.06</v>
      </c>
      <c r="DE40" s="7">
        <v>769</v>
      </c>
      <c r="DF40" s="21" t="s">
        <v>289</v>
      </c>
      <c r="DG40" s="7">
        <v>21</v>
      </c>
      <c r="DH40" s="8">
        <v>0.39</v>
      </c>
      <c r="DI40" s="7">
        <v>21</v>
      </c>
      <c r="DJ40" s="7">
        <v>18</v>
      </c>
      <c r="DK40" s="8">
        <v>0.33</v>
      </c>
      <c r="DL40" s="7">
        <v>22</v>
      </c>
      <c r="DM40" s="7">
        <v>0</v>
      </c>
      <c r="DN40" s="8">
        <v>0</v>
      </c>
      <c r="DO40" s="7">
        <v>0</v>
      </c>
      <c r="DP40" s="7">
        <v>1</v>
      </c>
      <c r="DQ40" s="8">
        <v>0.02</v>
      </c>
      <c r="DR40" s="7">
        <v>1</v>
      </c>
      <c r="DS40" s="7">
        <v>0</v>
      </c>
      <c r="DT40" s="8">
        <v>0</v>
      </c>
      <c r="DU40" s="7">
        <v>0</v>
      </c>
      <c r="DV40" s="7">
        <v>15</v>
      </c>
      <c r="DW40" s="8">
        <v>0.28000000000000003</v>
      </c>
      <c r="DX40" s="7">
        <v>15</v>
      </c>
      <c r="DY40" s="7">
        <v>0</v>
      </c>
      <c r="DZ40" s="8">
        <v>0</v>
      </c>
      <c r="EA40" s="7">
        <v>0</v>
      </c>
      <c r="EB40" s="21" t="s">
        <v>289</v>
      </c>
      <c r="EC40" s="7">
        <v>401</v>
      </c>
      <c r="ED40" s="8">
        <v>7.39</v>
      </c>
      <c r="EE40" s="7">
        <v>424</v>
      </c>
      <c r="EF40" s="7">
        <v>9</v>
      </c>
      <c r="EG40" s="8">
        <v>0.17</v>
      </c>
      <c r="EH40" s="7">
        <v>9</v>
      </c>
      <c r="EI40" s="7">
        <v>20</v>
      </c>
      <c r="EJ40" s="8">
        <v>0.37</v>
      </c>
      <c r="EK40" s="7">
        <v>27</v>
      </c>
      <c r="EL40" s="7">
        <v>1756</v>
      </c>
      <c r="EM40" s="8">
        <v>32.36</v>
      </c>
      <c r="EN40" s="7">
        <v>2552</v>
      </c>
      <c r="EO40" s="7">
        <v>8</v>
      </c>
      <c r="EP40" s="8">
        <v>0.15</v>
      </c>
      <c r="EQ40" s="7">
        <v>8</v>
      </c>
      <c r="ER40" s="7">
        <v>7</v>
      </c>
      <c r="ES40" s="8">
        <v>0.13</v>
      </c>
      <c r="ET40" s="7">
        <v>7</v>
      </c>
      <c r="EU40" s="21" t="s">
        <v>289</v>
      </c>
      <c r="EV40" s="7">
        <v>15</v>
      </c>
      <c r="EW40" s="8">
        <v>0.28000000000000003</v>
      </c>
      <c r="EX40" s="7">
        <v>15</v>
      </c>
      <c r="EY40" s="7">
        <v>10</v>
      </c>
      <c r="EZ40" s="8">
        <v>0.18</v>
      </c>
      <c r="FA40" s="7">
        <v>28</v>
      </c>
      <c r="FB40" s="7">
        <v>0</v>
      </c>
      <c r="FC40" s="8">
        <v>0</v>
      </c>
      <c r="FD40" s="7">
        <v>0</v>
      </c>
      <c r="FE40" s="7">
        <v>0</v>
      </c>
      <c r="FF40" s="8">
        <v>0</v>
      </c>
      <c r="FG40" s="7">
        <v>0</v>
      </c>
      <c r="FH40" s="7">
        <v>0</v>
      </c>
      <c r="FI40" s="8">
        <v>0</v>
      </c>
      <c r="FJ40" s="7">
        <v>0</v>
      </c>
      <c r="FK40" s="21" t="s">
        <v>289</v>
      </c>
      <c r="FL40" s="7">
        <v>2</v>
      </c>
      <c r="FM40" s="8">
        <v>0.04</v>
      </c>
      <c r="FN40" s="7">
        <v>6</v>
      </c>
      <c r="FO40" s="7">
        <v>1232</v>
      </c>
      <c r="FP40" s="8">
        <v>22.71</v>
      </c>
      <c r="FQ40" s="7">
        <v>1585</v>
      </c>
      <c r="FR40" s="7">
        <v>0</v>
      </c>
      <c r="FS40" s="8">
        <v>0</v>
      </c>
      <c r="FT40" s="7">
        <v>0</v>
      </c>
      <c r="FU40" s="7">
        <v>819</v>
      </c>
      <c r="FV40" s="8">
        <v>15.09</v>
      </c>
      <c r="FW40" s="7">
        <v>819</v>
      </c>
      <c r="FX40" s="7">
        <v>9</v>
      </c>
      <c r="FY40" s="8">
        <v>0.17</v>
      </c>
      <c r="FZ40" s="7">
        <v>9</v>
      </c>
    </row>
    <row r="41" spans="1:182" ht="11.25" customHeight="1">
      <c r="A41" s="21" t="s">
        <v>290</v>
      </c>
      <c r="B41" s="7">
        <v>2364</v>
      </c>
      <c r="C41" s="7">
        <v>3634</v>
      </c>
      <c r="D41" s="7">
        <v>617</v>
      </c>
      <c r="E41" s="8">
        <v>26.1</v>
      </c>
      <c r="F41" s="7">
        <v>1082</v>
      </c>
      <c r="G41" s="7">
        <v>14</v>
      </c>
      <c r="H41" s="8">
        <v>0.59</v>
      </c>
      <c r="I41" s="7">
        <v>15</v>
      </c>
      <c r="J41" s="7">
        <v>0</v>
      </c>
      <c r="K41" s="8">
        <v>0</v>
      </c>
      <c r="L41" s="7">
        <v>0</v>
      </c>
      <c r="M41" s="7">
        <v>0</v>
      </c>
      <c r="N41" s="8">
        <v>0</v>
      </c>
      <c r="O41" s="7">
        <v>0</v>
      </c>
      <c r="P41" s="7">
        <v>3</v>
      </c>
      <c r="Q41" s="8">
        <v>0.13</v>
      </c>
      <c r="R41" s="7">
        <v>3</v>
      </c>
      <c r="S41" s="7">
        <v>53</v>
      </c>
      <c r="T41" s="8">
        <v>2.2400000000000002</v>
      </c>
      <c r="U41" s="7">
        <v>73</v>
      </c>
      <c r="V41" s="21" t="s">
        <v>290</v>
      </c>
      <c r="W41" s="7">
        <v>12</v>
      </c>
      <c r="X41" s="8">
        <v>0.51</v>
      </c>
      <c r="Y41" s="7">
        <v>12</v>
      </c>
      <c r="Z41" s="7">
        <v>26</v>
      </c>
      <c r="AA41" s="8">
        <v>1.1000000000000001</v>
      </c>
      <c r="AB41" s="7">
        <v>37</v>
      </c>
      <c r="AC41" s="7">
        <v>1</v>
      </c>
      <c r="AD41" s="8">
        <v>0.04</v>
      </c>
      <c r="AE41" s="7">
        <v>2</v>
      </c>
      <c r="AF41" s="7">
        <v>14</v>
      </c>
      <c r="AG41" s="8">
        <v>0.59</v>
      </c>
      <c r="AH41" s="7">
        <v>16</v>
      </c>
      <c r="AI41" s="7">
        <v>28</v>
      </c>
      <c r="AJ41" s="8">
        <v>1.18</v>
      </c>
      <c r="AK41" s="7">
        <v>32</v>
      </c>
      <c r="AL41" s="7">
        <v>1</v>
      </c>
      <c r="AM41" s="8">
        <v>0.04</v>
      </c>
      <c r="AN41" s="7">
        <v>1</v>
      </c>
      <c r="AO41" s="7">
        <v>0</v>
      </c>
      <c r="AP41" s="8">
        <v>0</v>
      </c>
      <c r="AQ41" s="7">
        <v>0</v>
      </c>
      <c r="AR41" s="21" t="s">
        <v>290</v>
      </c>
      <c r="AS41" s="7">
        <v>0</v>
      </c>
      <c r="AT41" s="8">
        <v>0</v>
      </c>
      <c r="AU41" s="7">
        <v>0</v>
      </c>
      <c r="AV41" s="7">
        <v>44</v>
      </c>
      <c r="AW41" s="8">
        <v>1.86</v>
      </c>
      <c r="AX41" s="7">
        <v>47</v>
      </c>
      <c r="AY41" s="7">
        <v>17</v>
      </c>
      <c r="AZ41" s="8">
        <v>0.72</v>
      </c>
      <c r="BA41" s="7">
        <v>18</v>
      </c>
      <c r="BB41" s="7">
        <v>0</v>
      </c>
      <c r="BC41" s="8">
        <v>0</v>
      </c>
      <c r="BD41" s="7">
        <v>0</v>
      </c>
      <c r="BE41" s="7">
        <v>3</v>
      </c>
      <c r="BF41" s="8">
        <v>0.13</v>
      </c>
      <c r="BG41" s="7">
        <v>3</v>
      </c>
      <c r="BH41" s="7">
        <v>1</v>
      </c>
      <c r="BI41" s="8">
        <v>0.04</v>
      </c>
      <c r="BJ41" s="7">
        <v>1</v>
      </c>
      <c r="BK41" s="7">
        <v>0</v>
      </c>
      <c r="BL41" s="8">
        <v>0</v>
      </c>
      <c r="BM41" s="7">
        <v>0</v>
      </c>
      <c r="BN41" s="21" t="s">
        <v>290</v>
      </c>
      <c r="BO41" s="7">
        <v>0</v>
      </c>
      <c r="BP41" s="8">
        <v>0</v>
      </c>
      <c r="BQ41" s="7">
        <v>0</v>
      </c>
      <c r="BR41" s="7">
        <v>2</v>
      </c>
      <c r="BS41" s="8">
        <v>0.08</v>
      </c>
      <c r="BT41" s="7">
        <v>2</v>
      </c>
      <c r="BU41" s="7">
        <v>63</v>
      </c>
      <c r="BV41" s="8">
        <v>2.66</v>
      </c>
      <c r="BW41" s="7">
        <v>74</v>
      </c>
      <c r="BX41" s="7">
        <v>31</v>
      </c>
      <c r="BY41" s="8">
        <v>1.31</v>
      </c>
      <c r="BZ41" s="7">
        <v>36</v>
      </c>
      <c r="CA41" s="7">
        <v>0</v>
      </c>
      <c r="CB41" s="8">
        <v>0</v>
      </c>
      <c r="CC41" s="7">
        <v>0</v>
      </c>
      <c r="CD41" s="7">
        <v>0</v>
      </c>
      <c r="CE41" s="8">
        <v>0</v>
      </c>
      <c r="CF41" s="7">
        <v>0</v>
      </c>
      <c r="CG41" s="7">
        <v>0</v>
      </c>
      <c r="CH41" s="8">
        <v>0</v>
      </c>
      <c r="CI41" s="7">
        <v>0</v>
      </c>
      <c r="CJ41" s="21" t="s">
        <v>290</v>
      </c>
      <c r="CK41" s="7">
        <v>0</v>
      </c>
      <c r="CL41" s="8">
        <v>0</v>
      </c>
      <c r="CM41" s="7">
        <v>0</v>
      </c>
      <c r="CN41" s="7">
        <v>256</v>
      </c>
      <c r="CO41" s="8">
        <v>10.83</v>
      </c>
      <c r="CP41" s="7">
        <v>416</v>
      </c>
      <c r="CQ41" s="7">
        <v>243</v>
      </c>
      <c r="CR41" s="8">
        <v>10.28</v>
      </c>
      <c r="CS41" s="7">
        <v>294</v>
      </c>
      <c r="CT41" s="7">
        <v>0</v>
      </c>
      <c r="CU41" s="8">
        <v>0</v>
      </c>
      <c r="CV41" s="7">
        <v>0</v>
      </c>
      <c r="CW41" s="7">
        <v>0</v>
      </c>
      <c r="CX41" s="8">
        <v>0</v>
      </c>
      <c r="CY41" s="7">
        <v>0</v>
      </c>
      <c r="CZ41" s="7">
        <v>0</v>
      </c>
      <c r="DA41" s="8">
        <v>0</v>
      </c>
      <c r="DB41" s="7">
        <v>0</v>
      </c>
      <c r="DC41" s="7">
        <v>117</v>
      </c>
      <c r="DD41" s="8">
        <v>4.95</v>
      </c>
      <c r="DE41" s="7">
        <v>169</v>
      </c>
      <c r="DF41" s="21" t="s">
        <v>290</v>
      </c>
      <c r="DG41" s="7">
        <v>10</v>
      </c>
      <c r="DH41" s="8">
        <v>0.42</v>
      </c>
      <c r="DI41" s="7">
        <v>10</v>
      </c>
      <c r="DJ41" s="7">
        <v>1</v>
      </c>
      <c r="DK41" s="8">
        <v>0.04</v>
      </c>
      <c r="DL41" s="7">
        <v>1</v>
      </c>
      <c r="DM41" s="7">
        <v>0</v>
      </c>
      <c r="DN41" s="8">
        <v>0</v>
      </c>
      <c r="DO41" s="7">
        <v>0</v>
      </c>
      <c r="DP41" s="7">
        <v>1</v>
      </c>
      <c r="DQ41" s="8">
        <v>0.04</v>
      </c>
      <c r="DR41" s="7">
        <v>1</v>
      </c>
      <c r="DS41" s="7">
        <v>0</v>
      </c>
      <c r="DT41" s="8">
        <v>0</v>
      </c>
      <c r="DU41" s="7">
        <v>0</v>
      </c>
      <c r="DV41" s="7">
        <v>2</v>
      </c>
      <c r="DW41" s="8">
        <v>0.08</v>
      </c>
      <c r="DX41" s="7">
        <v>2</v>
      </c>
      <c r="DY41" s="7">
        <v>1</v>
      </c>
      <c r="DZ41" s="8">
        <v>0.04</v>
      </c>
      <c r="EA41" s="7">
        <v>1</v>
      </c>
      <c r="EB41" s="21" t="s">
        <v>290</v>
      </c>
      <c r="EC41" s="7">
        <v>250</v>
      </c>
      <c r="ED41" s="8">
        <v>10.58</v>
      </c>
      <c r="EE41" s="7">
        <v>290</v>
      </c>
      <c r="EF41" s="7">
        <v>11</v>
      </c>
      <c r="EG41" s="8">
        <v>0.47</v>
      </c>
      <c r="EH41" s="7">
        <v>11</v>
      </c>
      <c r="EI41" s="7">
        <v>7</v>
      </c>
      <c r="EJ41" s="8">
        <v>0.3</v>
      </c>
      <c r="EK41" s="7">
        <v>8</v>
      </c>
      <c r="EL41" s="7">
        <v>601</v>
      </c>
      <c r="EM41" s="8">
        <v>25.42</v>
      </c>
      <c r="EN41" s="7">
        <v>1110</v>
      </c>
      <c r="EO41" s="7">
        <v>8</v>
      </c>
      <c r="EP41" s="8">
        <v>0.34</v>
      </c>
      <c r="EQ41" s="7">
        <v>8</v>
      </c>
      <c r="ER41" s="7">
        <v>0</v>
      </c>
      <c r="ES41" s="8">
        <v>0</v>
      </c>
      <c r="ET41" s="7">
        <v>0</v>
      </c>
      <c r="EU41" s="21" t="s">
        <v>290</v>
      </c>
      <c r="EV41" s="7">
        <v>8</v>
      </c>
      <c r="EW41" s="8">
        <v>0.34</v>
      </c>
      <c r="EX41" s="7">
        <v>8</v>
      </c>
      <c r="EY41" s="7">
        <v>8</v>
      </c>
      <c r="EZ41" s="8">
        <v>0.34</v>
      </c>
      <c r="FA41" s="7">
        <v>16</v>
      </c>
      <c r="FB41" s="7">
        <v>0</v>
      </c>
      <c r="FC41" s="8">
        <v>0</v>
      </c>
      <c r="FD41" s="7">
        <v>0</v>
      </c>
      <c r="FE41" s="7">
        <v>0</v>
      </c>
      <c r="FF41" s="8">
        <v>0</v>
      </c>
      <c r="FG41" s="7">
        <v>0</v>
      </c>
      <c r="FH41" s="7">
        <v>0</v>
      </c>
      <c r="FI41" s="8">
        <v>0</v>
      </c>
      <c r="FJ41" s="7">
        <v>0</v>
      </c>
      <c r="FK41" s="21" t="s">
        <v>290</v>
      </c>
      <c r="FL41" s="7">
        <v>5</v>
      </c>
      <c r="FM41" s="8">
        <v>0.21</v>
      </c>
      <c r="FN41" s="7">
        <v>5</v>
      </c>
      <c r="FO41" s="7">
        <v>426</v>
      </c>
      <c r="FP41" s="8">
        <v>18.02</v>
      </c>
      <c r="FQ41" s="7">
        <v>615</v>
      </c>
      <c r="FR41" s="7">
        <v>1</v>
      </c>
      <c r="FS41" s="8">
        <v>0.04</v>
      </c>
      <c r="FT41" s="7">
        <v>1</v>
      </c>
      <c r="FU41" s="7">
        <v>269</v>
      </c>
      <c r="FV41" s="8">
        <v>11.38</v>
      </c>
      <c r="FW41" s="7">
        <v>269</v>
      </c>
      <c r="FX41" s="7">
        <v>27</v>
      </c>
      <c r="FY41" s="8">
        <v>1.1399999999999999</v>
      </c>
      <c r="FZ41" s="7">
        <v>27</v>
      </c>
    </row>
    <row r="42" spans="1:182" ht="11.25" customHeight="1">
      <c r="A42" s="21" t="s">
        <v>37</v>
      </c>
      <c r="B42" s="7">
        <v>1681</v>
      </c>
      <c r="C42" s="7">
        <v>3617</v>
      </c>
      <c r="D42" s="7">
        <v>549</v>
      </c>
      <c r="E42" s="8">
        <v>32.659999999999997</v>
      </c>
      <c r="F42" s="7">
        <v>1169</v>
      </c>
      <c r="G42" s="7">
        <v>34</v>
      </c>
      <c r="H42" s="8">
        <v>2.02</v>
      </c>
      <c r="I42" s="7">
        <v>36</v>
      </c>
      <c r="J42" s="7">
        <v>1</v>
      </c>
      <c r="K42" s="8">
        <v>0.06</v>
      </c>
      <c r="L42" s="7">
        <v>1</v>
      </c>
      <c r="M42" s="7">
        <v>0</v>
      </c>
      <c r="N42" s="8">
        <v>0</v>
      </c>
      <c r="O42" s="7">
        <v>0</v>
      </c>
      <c r="P42" s="7">
        <v>25</v>
      </c>
      <c r="Q42" s="8">
        <v>1.49</v>
      </c>
      <c r="R42" s="7">
        <v>26</v>
      </c>
      <c r="S42" s="7">
        <v>113</v>
      </c>
      <c r="T42" s="8">
        <v>6.72</v>
      </c>
      <c r="U42" s="7">
        <v>143</v>
      </c>
      <c r="V42" s="21" t="s">
        <v>37</v>
      </c>
      <c r="W42" s="7">
        <v>29</v>
      </c>
      <c r="X42" s="8">
        <v>1.73</v>
      </c>
      <c r="Y42" s="7">
        <v>46</v>
      </c>
      <c r="Z42" s="7">
        <v>3</v>
      </c>
      <c r="AA42" s="8">
        <v>0.18</v>
      </c>
      <c r="AB42" s="7">
        <v>4</v>
      </c>
      <c r="AC42" s="7">
        <v>21</v>
      </c>
      <c r="AD42" s="8">
        <v>1.25</v>
      </c>
      <c r="AE42" s="7">
        <v>35</v>
      </c>
      <c r="AF42" s="7">
        <v>28</v>
      </c>
      <c r="AG42" s="8">
        <v>1.67</v>
      </c>
      <c r="AH42" s="7">
        <v>34</v>
      </c>
      <c r="AI42" s="7">
        <v>48</v>
      </c>
      <c r="AJ42" s="8">
        <v>2.86</v>
      </c>
      <c r="AK42" s="7">
        <v>56</v>
      </c>
      <c r="AL42" s="7">
        <v>1</v>
      </c>
      <c r="AM42" s="8">
        <v>0.06</v>
      </c>
      <c r="AN42" s="7">
        <v>2</v>
      </c>
      <c r="AO42" s="7">
        <v>0</v>
      </c>
      <c r="AP42" s="8">
        <v>0</v>
      </c>
      <c r="AQ42" s="7">
        <v>0</v>
      </c>
      <c r="AR42" s="21" t="s">
        <v>37</v>
      </c>
      <c r="AS42" s="7">
        <v>0</v>
      </c>
      <c r="AT42" s="8">
        <v>0</v>
      </c>
      <c r="AU42" s="7">
        <v>0</v>
      </c>
      <c r="AV42" s="7">
        <v>86</v>
      </c>
      <c r="AW42" s="8">
        <v>5.12</v>
      </c>
      <c r="AX42" s="7">
        <v>109</v>
      </c>
      <c r="AY42" s="7">
        <v>21</v>
      </c>
      <c r="AZ42" s="8">
        <v>1.25</v>
      </c>
      <c r="BA42" s="7">
        <v>21</v>
      </c>
      <c r="BB42" s="7">
        <v>0</v>
      </c>
      <c r="BC42" s="8">
        <v>0</v>
      </c>
      <c r="BD42" s="7">
        <v>0</v>
      </c>
      <c r="BE42" s="7">
        <v>17</v>
      </c>
      <c r="BF42" s="8">
        <v>1.01</v>
      </c>
      <c r="BG42" s="7">
        <v>17</v>
      </c>
      <c r="BH42" s="7">
        <v>1</v>
      </c>
      <c r="BI42" s="8">
        <v>0.06</v>
      </c>
      <c r="BJ42" s="7">
        <v>1</v>
      </c>
      <c r="BK42" s="7">
        <v>0</v>
      </c>
      <c r="BL42" s="8">
        <v>0</v>
      </c>
      <c r="BM42" s="7">
        <v>0</v>
      </c>
      <c r="BN42" s="21" t="s">
        <v>37</v>
      </c>
      <c r="BO42" s="7">
        <v>0</v>
      </c>
      <c r="BP42" s="8">
        <v>0</v>
      </c>
      <c r="BQ42" s="7">
        <v>0</v>
      </c>
      <c r="BR42" s="7">
        <v>1</v>
      </c>
      <c r="BS42" s="8">
        <v>0.06</v>
      </c>
      <c r="BT42" s="7">
        <v>1</v>
      </c>
      <c r="BU42" s="7">
        <v>23</v>
      </c>
      <c r="BV42" s="8">
        <v>1.37</v>
      </c>
      <c r="BW42" s="7">
        <v>23</v>
      </c>
      <c r="BX42" s="7">
        <v>130</v>
      </c>
      <c r="BY42" s="8">
        <v>7.73</v>
      </c>
      <c r="BZ42" s="7">
        <v>165</v>
      </c>
      <c r="CA42" s="7">
        <v>1</v>
      </c>
      <c r="CB42" s="8">
        <v>0.06</v>
      </c>
      <c r="CC42" s="7">
        <v>1</v>
      </c>
      <c r="CD42" s="7">
        <v>1</v>
      </c>
      <c r="CE42" s="8">
        <v>0.06</v>
      </c>
      <c r="CF42" s="7">
        <v>1</v>
      </c>
      <c r="CG42" s="7">
        <v>0</v>
      </c>
      <c r="CH42" s="8">
        <v>0</v>
      </c>
      <c r="CI42" s="7">
        <v>0</v>
      </c>
      <c r="CJ42" s="21" t="s">
        <v>37</v>
      </c>
      <c r="CK42" s="7">
        <v>16</v>
      </c>
      <c r="CL42" s="8">
        <v>0.95</v>
      </c>
      <c r="CM42" s="7">
        <v>16</v>
      </c>
      <c r="CN42" s="7">
        <v>128</v>
      </c>
      <c r="CO42" s="8">
        <v>7.61</v>
      </c>
      <c r="CP42" s="7">
        <v>225</v>
      </c>
      <c r="CQ42" s="7">
        <v>185</v>
      </c>
      <c r="CR42" s="8">
        <v>11.01</v>
      </c>
      <c r="CS42" s="7">
        <v>206</v>
      </c>
      <c r="CT42" s="7">
        <v>0</v>
      </c>
      <c r="CU42" s="8">
        <v>0</v>
      </c>
      <c r="CV42" s="7">
        <v>0</v>
      </c>
      <c r="CW42" s="7">
        <v>0</v>
      </c>
      <c r="CX42" s="8">
        <v>0</v>
      </c>
      <c r="CY42" s="7">
        <v>0</v>
      </c>
      <c r="CZ42" s="7">
        <v>0</v>
      </c>
      <c r="DA42" s="8">
        <v>0</v>
      </c>
      <c r="DB42" s="7">
        <v>0</v>
      </c>
      <c r="DC42" s="7">
        <v>258</v>
      </c>
      <c r="DD42" s="8">
        <v>15.35</v>
      </c>
      <c r="DE42" s="7">
        <v>456</v>
      </c>
      <c r="DF42" s="21" t="s">
        <v>37</v>
      </c>
      <c r="DG42" s="7">
        <v>2</v>
      </c>
      <c r="DH42" s="8">
        <v>0.12</v>
      </c>
      <c r="DI42" s="7">
        <v>2</v>
      </c>
      <c r="DJ42" s="7">
        <v>5</v>
      </c>
      <c r="DK42" s="8">
        <v>0.3</v>
      </c>
      <c r="DL42" s="7">
        <v>6</v>
      </c>
      <c r="DM42" s="7">
        <v>0</v>
      </c>
      <c r="DN42" s="8">
        <v>0</v>
      </c>
      <c r="DO42" s="7">
        <v>0</v>
      </c>
      <c r="DP42" s="7">
        <v>1</v>
      </c>
      <c r="DQ42" s="8">
        <v>0.06</v>
      </c>
      <c r="DR42" s="7">
        <v>1</v>
      </c>
      <c r="DS42" s="7">
        <v>0</v>
      </c>
      <c r="DT42" s="8">
        <v>0</v>
      </c>
      <c r="DU42" s="7">
        <v>0</v>
      </c>
      <c r="DV42" s="7">
        <v>0</v>
      </c>
      <c r="DW42" s="8">
        <v>0</v>
      </c>
      <c r="DX42" s="7">
        <v>0</v>
      </c>
      <c r="DY42" s="7">
        <v>0</v>
      </c>
      <c r="DZ42" s="8">
        <v>0</v>
      </c>
      <c r="EA42" s="7">
        <v>0</v>
      </c>
      <c r="EB42" s="21" t="s">
        <v>37</v>
      </c>
      <c r="EC42" s="7">
        <v>96</v>
      </c>
      <c r="ED42" s="8">
        <v>5.71</v>
      </c>
      <c r="EE42" s="7">
        <v>102</v>
      </c>
      <c r="EF42" s="7">
        <v>4</v>
      </c>
      <c r="EG42" s="8">
        <v>0.24</v>
      </c>
      <c r="EH42" s="7">
        <v>4</v>
      </c>
      <c r="EI42" s="7">
        <v>14</v>
      </c>
      <c r="EJ42" s="8">
        <v>0.83</v>
      </c>
      <c r="EK42" s="7">
        <v>21</v>
      </c>
      <c r="EL42" s="7">
        <v>512</v>
      </c>
      <c r="EM42" s="8">
        <v>30.46</v>
      </c>
      <c r="EN42" s="7">
        <v>897</v>
      </c>
      <c r="EO42" s="7">
        <v>6</v>
      </c>
      <c r="EP42" s="8">
        <v>0.36</v>
      </c>
      <c r="EQ42" s="7">
        <v>6</v>
      </c>
      <c r="ER42" s="7">
        <v>1</v>
      </c>
      <c r="ES42" s="8">
        <v>0.06</v>
      </c>
      <c r="ET42" s="7">
        <v>1</v>
      </c>
      <c r="EU42" s="21" t="s">
        <v>37</v>
      </c>
      <c r="EV42" s="7">
        <v>2</v>
      </c>
      <c r="EW42" s="8">
        <v>0.12</v>
      </c>
      <c r="EX42" s="7">
        <v>2</v>
      </c>
      <c r="EY42" s="7">
        <v>2</v>
      </c>
      <c r="EZ42" s="8">
        <v>0.12</v>
      </c>
      <c r="FA42" s="7">
        <v>6</v>
      </c>
      <c r="FB42" s="7">
        <v>0</v>
      </c>
      <c r="FC42" s="8">
        <v>0</v>
      </c>
      <c r="FD42" s="7">
        <v>0</v>
      </c>
      <c r="FE42" s="7">
        <v>1</v>
      </c>
      <c r="FF42" s="8">
        <v>0.06</v>
      </c>
      <c r="FG42" s="7">
        <v>1</v>
      </c>
      <c r="FH42" s="7">
        <v>0</v>
      </c>
      <c r="FI42" s="8">
        <v>0</v>
      </c>
      <c r="FJ42" s="7">
        <v>0</v>
      </c>
      <c r="FK42" s="21" t="s">
        <v>37</v>
      </c>
      <c r="FL42" s="7">
        <v>1</v>
      </c>
      <c r="FM42" s="8">
        <v>0.06</v>
      </c>
      <c r="FN42" s="7">
        <v>1</v>
      </c>
      <c r="FO42" s="7">
        <v>434</v>
      </c>
      <c r="FP42" s="8">
        <v>25.82</v>
      </c>
      <c r="FQ42" s="7">
        <v>615</v>
      </c>
      <c r="FR42" s="7">
        <v>0</v>
      </c>
      <c r="FS42" s="8">
        <v>0</v>
      </c>
      <c r="FT42" s="7">
        <v>0</v>
      </c>
      <c r="FU42" s="7">
        <v>324</v>
      </c>
      <c r="FV42" s="8">
        <v>19.27</v>
      </c>
      <c r="FW42" s="7">
        <v>324</v>
      </c>
      <c r="FX42" s="7">
        <v>3</v>
      </c>
      <c r="FY42" s="8">
        <v>0.18</v>
      </c>
      <c r="FZ42" s="7">
        <v>3</v>
      </c>
    </row>
    <row r="43" spans="1:182" ht="11.25" customHeight="1">
      <c r="A43" s="21" t="s">
        <v>132</v>
      </c>
      <c r="B43" s="7">
        <v>477</v>
      </c>
      <c r="C43" s="7">
        <v>698</v>
      </c>
      <c r="D43" s="7">
        <v>187</v>
      </c>
      <c r="E43" s="8">
        <v>39.200000000000003</v>
      </c>
      <c r="F43" s="7">
        <v>253</v>
      </c>
      <c r="G43" s="7">
        <v>1</v>
      </c>
      <c r="H43" s="8">
        <v>0.21</v>
      </c>
      <c r="I43" s="7">
        <v>1</v>
      </c>
      <c r="J43" s="7">
        <v>0</v>
      </c>
      <c r="K43" s="8">
        <v>0</v>
      </c>
      <c r="L43" s="7">
        <v>0</v>
      </c>
      <c r="M43" s="7">
        <v>0</v>
      </c>
      <c r="N43" s="8">
        <v>0</v>
      </c>
      <c r="O43" s="7">
        <v>0</v>
      </c>
      <c r="P43" s="7">
        <v>0</v>
      </c>
      <c r="Q43" s="8">
        <v>0</v>
      </c>
      <c r="R43" s="7">
        <v>0</v>
      </c>
      <c r="S43" s="7">
        <v>2</v>
      </c>
      <c r="T43" s="8">
        <v>0.42</v>
      </c>
      <c r="U43" s="7">
        <v>2</v>
      </c>
      <c r="V43" s="21" t="s">
        <v>132</v>
      </c>
      <c r="W43" s="7">
        <v>0</v>
      </c>
      <c r="X43" s="8">
        <v>0</v>
      </c>
      <c r="Y43" s="7">
        <v>0</v>
      </c>
      <c r="Z43" s="7">
        <v>1</v>
      </c>
      <c r="AA43" s="8">
        <v>0.21</v>
      </c>
      <c r="AB43" s="7">
        <v>1</v>
      </c>
      <c r="AC43" s="7">
        <v>0</v>
      </c>
      <c r="AD43" s="8">
        <v>0</v>
      </c>
      <c r="AE43" s="7">
        <v>0</v>
      </c>
      <c r="AF43" s="7">
        <v>0</v>
      </c>
      <c r="AG43" s="8">
        <v>0</v>
      </c>
      <c r="AH43" s="7">
        <v>0</v>
      </c>
      <c r="AI43" s="7">
        <v>10</v>
      </c>
      <c r="AJ43" s="8">
        <v>2.1</v>
      </c>
      <c r="AK43" s="7">
        <v>12</v>
      </c>
      <c r="AL43" s="7">
        <v>0</v>
      </c>
      <c r="AM43" s="8">
        <v>0</v>
      </c>
      <c r="AN43" s="7">
        <v>0</v>
      </c>
      <c r="AO43" s="7">
        <v>0</v>
      </c>
      <c r="AP43" s="8">
        <v>0</v>
      </c>
      <c r="AQ43" s="7">
        <v>0</v>
      </c>
      <c r="AR43" s="21" t="s">
        <v>132</v>
      </c>
      <c r="AS43" s="7">
        <v>0</v>
      </c>
      <c r="AT43" s="8">
        <v>0</v>
      </c>
      <c r="AU43" s="7">
        <v>0</v>
      </c>
      <c r="AV43" s="7">
        <v>12</v>
      </c>
      <c r="AW43" s="8">
        <v>2.52</v>
      </c>
      <c r="AX43" s="7">
        <v>12</v>
      </c>
      <c r="AY43" s="7">
        <v>9</v>
      </c>
      <c r="AZ43" s="8">
        <v>1.89</v>
      </c>
      <c r="BA43" s="7">
        <v>9</v>
      </c>
      <c r="BB43" s="7">
        <v>0</v>
      </c>
      <c r="BC43" s="8">
        <v>0</v>
      </c>
      <c r="BD43" s="7">
        <v>0</v>
      </c>
      <c r="BE43" s="7">
        <v>0</v>
      </c>
      <c r="BF43" s="8">
        <v>0</v>
      </c>
      <c r="BG43" s="7">
        <v>0</v>
      </c>
      <c r="BH43" s="7">
        <v>0</v>
      </c>
      <c r="BI43" s="8">
        <v>0</v>
      </c>
      <c r="BJ43" s="7">
        <v>0</v>
      </c>
      <c r="BK43" s="7">
        <v>0</v>
      </c>
      <c r="BL43" s="8">
        <v>0</v>
      </c>
      <c r="BM43" s="7">
        <v>0</v>
      </c>
      <c r="BN43" s="21" t="s">
        <v>132</v>
      </c>
      <c r="BO43" s="7">
        <v>0</v>
      </c>
      <c r="BP43" s="8">
        <v>0</v>
      </c>
      <c r="BQ43" s="7">
        <v>0</v>
      </c>
      <c r="BR43" s="7">
        <v>0</v>
      </c>
      <c r="BS43" s="8">
        <v>0</v>
      </c>
      <c r="BT43" s="7">
        <v>0</v>
      </c>
      <c r="BU43" s="7">
        <v>8</v>
      </c>
      <c r="BV43" s="8">
        <v>1.68</v>
      </c>
      <c r="BW43" s="7">
        <v>8</v>
      </c>
      <c r="BX43" s="7">
        <v>19</v>
      </c>
      <c r="BY43" s="8">
        <v>3.98</v>
      </c>
      <c r="BZ43" s="7">
        <v>26</v>
      </c>
      <c r="CA43" s="7">
        <v>0</v>
      </c>
      <c r="CB43" s="8">
        <v>0</v>
      </c>
      <c r="CC43" s="7">
        <v>0</v>
      </c>
      <c r="CD43" s="7">
        <v>0</v>
      </c>
      <c r="CE43" s="8">
        <v>0</v>
      </c>
      <c r="CF43" s="7">
        <v>0</v>
      </c>
      <c r="CG43" s="7">
        <v>0</v>
      </c>
      <c r="CH43" s="8">
        <v>0</v>
      </c>
      <c r="CI43" s="7">
        <v>0</v>
      </c>
      <c r="CJ43" s="21" t="s">
        <v>132</v>
      </c>
      <c r="CK43" s="7">
        <v>0</v>
      </c>
      <c r="CL43" s="8">
        <v>0</v>
      </c>
      <c r="CM43" s="7">
        <v>0</v>
      </c>
      <c r="CN43" s="7">
        <v>43</v>
      </c>
      <c r="CO43" s="8">
        <v>9.01</v>
      </c>
      <c r="CP43" s="7">
        <v>67</v>
      </c>
      <c r="CQ43" s="7">
        <v>109</v>
      </c>
      <c r="CR43" s="8">
        <v>22.85</v>
      </c>
      <c r="CS43" s="7">
        <v>115</v>
      </c>
      <c r="CT43" s="7">
        <v>0</v>
      </c>
      <c r="CU43" s="8">
        <v>0</v>
      </c>
      <c r="CV43" s="7">
        <v>0</v>
      </c>
      <c r="CW43" s="7">
        <v>0</v>
      </c>
      <c r="CX43" s="8">
        <v>0</v>
      </c>
      <c r="CY43" s="7">
        <v>0</v>
      </c>
      <c r="CZ43" s="7">
        <v>0</v>
      </c>
      <c r="DA43" s="8">
        <v>0</v>
      </c>
      <c r="DB43" s="7">
        <v>0</v>
      </c>
      <c r="DC43" s="7">
        <v>15</v>
      </c>
      <c r="DD43" s="8">
        <v>3.14</v>
      </c>
      <c r="DE43" s="7">
        <v>21</v>
      </c>
      <c r="DF43" s="21" t="s">
        <v>132</v>
      </c>
      <c r="DG43" s="7">
        <v>1</v>
      </c>
      <c r="DH43" s="8">
        <v>0.21</v>
      </c>
      <c r="DI43" s="7">
        <v>1</v>
      </c>
      <c r="DJ43" s="7">
        <v>1</v>
      </c>
      <c r="DK43" s="8">
        <v>0.21</v>
      </c>
      <c r="DL43" s="7">
        <v>1</v>
      </c>
      <c r="DM43" s="7">
        <v>0</v>
      </c>
      <c r="DN43" s="8">
        <v>0</v>
      </c>
      <c r="DO43" s="7">
        <v>0</v>
      </c>
      <c r="DP43" s="7">
        <v>0</v>
      </c>
      <c r="DQ43" s="8">
        <v>0</v>
      </c>
      <c r="DR43" s="7">
        <v>0</v>
      </c>
      <c r="DS43" s="7">
        <v>0</v>
      </c>
      <c r="DT43" s="8">
        <v>0</v>
      </c>
      <c r="DU43" s="7">
        <v>0</v>
      </c>
      <c r="DV43" s="7">
        <v>0</v>
      </c>
      <c r="DW43" s="8">
        <v>0</v>
      </c>
      <c r="DX43" s="7">
        <v>0</v>
      </c>
      <c r="DY43" s="7">
        <v>0</v>
      </c>
      <c r="DZ43" s="8">
        <v>0</v>
      </c>
      <c r="EA43" s="7">
        <v>0</v>
      </c>
      <c r="EB43" s="21" t="s">
        <v>132</v>
      </c>
      <c r="EC43" s="7">
        <v>39</v>
      </c>
      <c r="ED43" s="8">
        <v>8.18</v>
      </c>
      <c r="EE43" s="7">
        <v>42</v>
      </c>
      <c r="EF43" s="7">
        <v>2</v>
      </c>
      <c r="EG43" s="8">
        <v>0.42</v>
      </c>
      <c r="EH43" s="7">
        <v>2</v>
      </c>
      <c r="EI43" s="7">
        <v>14</v>
      </c>
      <c r="EJ43" s="8">
        <v>2.94</v>
      </c>
      <c r="EK43" s="7">
        <v>15</v>
      </c>
      <c r="EL43" s="7">
        <v>140</v>
      </c>
      <c r="EM43" s="8">
        <v>29.35</v>
      </c>
      <c r="EN43" s="7">
        <v>184</v>
      </c>
      <c r="EO43" s="7">
        <v>0</v>
      </c>
      <c r="EP43" s="8">
        <v>0</v>
      </c>
      <c r="EQ43" s="7">
        <v>0</v>
      </c>
      <c r="ER43" s="7">
        <v>0</v>
      </c>
      <c r="ES43" s="8">
        <v>0</v>
      </c>
      <c r="ET43" s="7">
        <v>0</v>
      </c>
      <c r="EU43" s="21" t="s">
        <v>132</v>
      </c>
      <c r="EV43" s="7">
        <v>0</v>
      </c>
      <c r="EW43" s="8">
        <v>0</v>
      </c>
      <c r="EX43" s="7">
        <v>0</v>
      </c>
      <c r="EY43" s="7">
        <v>3</v>
      </c>
      <c r="EZ43" s="8">
        <v>0.63</v>
      </c>
      <c r="FA43" s="7">
        <v>7</v>
      </c>
      <c r="FB43" s="7">
        <v>0</v>
      </c>
      <c r="FC43" s="8">
        <v>0</v>
      </c>
      <c r="FD43" s="7">
        <v>0</v>
      </c>
      <c r="FE43" s="7">
        <v>0</v>
      </c>
      <c r="FF43" s="8">
        <v>0</v>
      </c>
      <c r="FG43" s="7">
        <v>0</v>
      </c>
      <c r="FH43" s="7">
        <v>0</v>
      </c>
      <c r="FI43" s="8">
        <v>0</v>
      </c>
      <c r="FJ43" s="7">
        <v>0</v>
      </c>
      <c r="FK43" s="21" t="s">
        <v>132</v>
      </c>
      <c r="FL43" s="7">
        <v>0</v>
      </c>
      <c r="FM43" s="8">
        <v>0</v>
      </c>
      <c r="FN43" s="7">
        <v>0</v>
      </c>
      <c r="FO43" s="7">
        <v>90</v>
      </c>
      <c r="FP43" s="8">
        <v>18.87</v>
      </c>
      <c r="FQ43" s="7">
        <v>108</v>
      </c>
      <c r="FR43" s="7">
        <v>0</v>
      </c>
      <c r="FS43" s="8">
        <v>0</v>
      </c>
      <c r="FT43" s="7">
        <v>0</v>
      </c>
      <c r="FU43" s="7">
        <v>59</v>
      </c>
      <c r="FV43" s="8">
        <v>12.37</v>
      </c>
      <c r="FW43" s="7">
        <v>59</v>
      </c>
      <c r="FX43" s="7">
        <v>5</v>
      </c>
      <c r="FY43" s="8">
        <v>1.05</v>
      </c>
      <c r="FZ43" s="7">
        <v>5</v>
      </c>
    </row>
    <row r="44" spans="1:182" ht="11.25" customHeight="1">
      <c r="A44" s="21" t="s">
        <v>38</v>
      </c>
      <c r="B44" s="7">
        <v>158</v>
      </c>
      <c r="C44" s="7">
        <v>152</v>
      </c>
      <c r="D44" s="7">
        <v>45</v>
      </c>
      <c r="E44" s="8">
        <v>28.48</v>
      </c>
      <c r="F44" s="7">
        <v>71</v>
      </c>
      <c r="G44" s="7">
        <v>1</v>
      </c>
      <c r="H44" s="8">
        <v>0.63</v>
      </c>
      <c r="I44" s="7">
        <v>1</v>
      </c>
      <c r="J44" s="7">
        <v>0</v>
      </c>
      <c r="K44" s="8">
        <v>0</v>
      </c>
      <c r="L44" s="7">
        <v>0</v>
      </c>
      <c r="M44" s="7">
        <v>0</v>
      </c>
      <c r="N44" s="8">
        <v>0</v>
      </c>
      <c r="O44" s="7">
        <v>0</v>
      </c>
      <c r="P44" s="7">
        <v>0</v>
      </c>
      <c r="Q44" s="8">
        <v>0</v>
      </c>
      <c r="R44" s="7">
        <v>0</v>
      </c>
      <c r="S44" s="7">
        <v>0</v>
      </c>
      <c r="T44" s="8">
        <v>0</v>
      </c>
      <c r="U44" s="7">
        <v>0</v>
      </c>
      <c r="V44" s="21" t="s">
        <v>38</v>
      </c>
      <c r="W44" s="7">
        <v>1</v>
      </c>
      <c r="X44" s="8">
        <v>0.63</v>
      </c>
      <c r="Y44" s="7">
        <v>1</v>
      </c>
      <c r="Z44" s="7">
        <v>0</v>
      </c>
      <c r="AA44" s="8">
        <v>0</v>
      </c>
      <c r="AB44" s="7">
        <v>0</v>
      </c>
      <c r="AC44" s="7">
        <v>0</v>
      </c>
      <c r="AD44" s="8">
        <v>0</v>
      </c>
      <c r="AE44" s="7">
        <v>0</v>
      </c>
      <c r="AF44" s="7">
        <v>0</v>
      </c>
      <c r="AG44" s="8">
        <v>0</v>
      </c>
      <c r="AH44" s="7">
        <v>0</v>
      </c>
      <c r="AI44" s="7">
        <v>1</v>
      </c>
      <c r="AJ44" s="8">
        <v>0.63</v>
      </c>
      <c r="AK44" s="7">
        <v>1</v>
      </c>
      <c r="AL44" s="7">
        <v>0</v>
      </c>
      <c r="AM44" s="8">
        <v>0</v>
      </c>
      <c r="AN44" s="7">
        <v>0</v>
      </c>
      <c r="AO44" s="7">
        <v>0</v>
      </c>
      <c r="AP44" s="8">
        <v>0</v>
      </c>
      <c r="AQ44" s="7">
        <v>0</v>
      </c>
      <c r="AR44" s="21" t="s">
        <v>38</v>
      </c>
      <c r="AS44" s="7">
        <v>0</v>
      </c>
      <c r="AT44" s="8">
        <v>0</v>
      </c>
      <c r="AU44" s="7">
        <v>0</v>
      </c>
      <c r="AV44" s="7">
        <v>1</v>
      </c>
      <c r="AW44" s="8">
        <v>0.63</v>
      </c>
      <c r="AX44" s="7">
        <v>1</v>
      </c>
      <c r="AY44" s="7">
        <v>0</v>
      </c>
      <c r="AZ44" s="8">
        <v>0</v>
      </c>
      <c r="BA44" s="7">
        <v>0</v>
      </c>
      <c r="BB44" s="7">
        <v>0</v>
      </c>
      <c r="BC44" s="8">
        <v>0</v>
      </c>
      <c r="BD44" s="7">
        <v>0</v>
      </c>
      <c r="BE44" s="7">
        <v>0</v>
      </c>
      <c r="BF44" s="8">
        <v>0</v>
      </c>
      <c r="BG44" s="7">
        <v>0</v>
      </c>
      <c r="BH44" s="7">
        <v>0</v>
      </c>
      <c r="BI44" s="8">
        <v>0</v>
      </c>
      <c r="BJ44" s="7">
        <v>0</v>
      </c>
      <c r="BK44" s="7">
        <v>0</v>
      </c>
      <c r="BL44" s="8">
        <v>0</v>
      </c>
      <c r="BM44" s="7">
        <v>0</v>
      </c>
      <c r="BN44" s="21" t="s">
        <v>38</v>
      </c>
      <c r="BO44" s="7">
        <v>0</v>
      </c>
      <c r="BP44" s="8">
        <v>0</v>
      </c>
      <c r="BQ44" s="7">
        <v>0</v>
      </c>
      <c r="BR44" s="7">
        <v>0</v>
      </c>
      <c r="BS44" s="8">
        <v>0</v>
      </c>
      <c r="BT44" s="7">
        <v>0</v>
      </c>
      <c r="BU44" s="7">
        <v>0</v>
      </c>
      <c r="BV44" s="8">
        <v>0</v>
      </c>
      <c r="BW44" s="7">
        <v>0</v>
      </c>
      <c r="BX44" s="7">
        <v>1</v>
      </c>
      <c r="BY44" s="8">
        <v>0.63</v>
      </c>
      <c r="BZ44" s="7">
        <v>1</v>
      </c>
      <c r="CA44" s="7">
        <v>0</v>
      </c>
      <c r="CB44" s="8">
        <v>0</v>
      </c>
      <c r="CC44" s="7">
        <v>0</v>
      </c>
      <c r="CD44" s="7">
        <v>0</v>
      </c>
      <c r="CE44" s="8">
        <v>0</v>
      </c>
      <c r="CF44" s="7">
        <v>0</v>
      </c>
      <c r="CG44" s="7">
        <v>0</v>
      </c>
      <c r="CH44" s="8">
        <v>0</v>
      </c>
      <c r="CI44" s="7">
        <v>0</v>
      </c>
      <c r="CJ44" s="21" t="s">
        <v>38</v>
      </c>
      <c r="CK44" s="7">
        <v>0</v>
      </c>
      <c r="CL44" s="8">
        <v>0</v>
      </c>
      <c r="CM44" s="7">
        <v>0</v>
      </c>
      <c r="CN44" s="7">
        <v>37</v>
      </c>
      <c r="CO44" s="8">
        <v>23.42</v>
      </c>
      <c r="CP44" s="7">
        <v>59</v>
      </c>
      <c r="CQ44" s="7">
        <v>6</v>
      </c>
      <c r="CR44" s="8">
        <v>3.8</v>
      </c>
      <c r="CS44" s="7">
        <v>7</v>
      </c>
      <c r="CT44" s="7">
        <v>1</v>
      </c>
      <c r="CU44" s="8">
        <v>0.63</v>
      </c>
      <c r="CV44" s="7">
        <v>1</v>
      </c>
      <c r="CW44" s="7">
        <v>0</v>
      </c>
      <c r="CX44" s="8">
        <v>0</v>
      </c>
      <c r="CY44" s="7">
        <v>0</v>
      </c>
      <c r="CZ44" s="7">
        <v>0</v>
      </c>
      <c r="DA44" s="8">
        <v>0</v>
      </c>
      <c r="DB44" s="7">
        <v>0</v>
      </c>
      <c r="DC44" s="7">
        <v>2</v>
      </c>
      <c r="DD44" s="8">
        <v>1.27</v>
      </c>
      <c r="DE44" s="7">
        <v>3</v>
      </c>
      <c r="DF44" s="21" t="s">
        <v>38</v>
      </c>
      <c r="DG44" s="7">
        <v>0</v>
      </c>
      <c r="DH44" s="8">
        <v>0</v>
      </c>
      <c r="DI44" s="7">
        <v>0</v>
      </c>
      <c r="DJ44" s="7">
        <v>2</v>
      </c>
      <c r="DK44" s="8">
        <v>1.27</v>
      </c>
      <c r="DL44" s="7">
        <v>2</v>
      </c>
      <c r="DM44" s="7">
        <v>0</v>
      </c>
      <c r="DN44" s="8">
        <v>0</v>
      </c>
      <c r="DO44" s="7">
        <v>0</v>
      </c>
      <c r="DP44" s="7">
        <v>0</v>
      </c>
      <c r="DQ44" s="8">
        <v>0</v>
      </c>
      <c r="DR44" s="7">
        <v>0</v>
      </c>
      <c r="DS44" s="7">
        <v>0</v>
      </c>
      <c r="DT44" s="8">
        <v>0</v>
      </c>
      <c r="DU44" s="7">
        <v>0</v>
      </c>
      <c r="DV44" s="7">
        <v>0</v>
      </c>
      <c r="DW44" s="8">
        <v>0</v>
      </c>
      <c r="DX44" s="7">
        <v>0</v>
      </c>
      <c r="DY44" s="7">
        <v>0</v>
      </c>
      <c r="DZ44" s="8">
        <v>0</v>
      </c>
      <c r="EA44" s="7">
        <v>0</v>
      </c>
      <c r="EB44" s="21" t="s">
        <v>38</v>
      </c>
      <c r="EC44" s="7">
        <v>3</v>
      </c>
      <c r="ED44" s="8">
        <v>1.9</v>
      </c>
      <c r="EE44" s="7">
        <v>3</v>
      </c>
      <c r="EF44" s="7">
        <v>3</v>
      </c>
      <c r="EG44" s="8">
        <v>1.9</v>
      </c>
      <c r="EH44" s="7">
        <v>3</v>
      </c>
      <c r="EI44" s="7">
        <v>17</v>
      </c>
      <c r="EJ44" s="8">
        <v>10.76</v>
      </c>
      <c r="EK44" s="7">
        <v>22</v>
      </c>
      <c r="EL44" s="7">
        <v>16</v>
      </c>
      <c r="EM44" s="8">
        <v>10.130000000000001</v>
      </c>
      <c r="EN44" s="7">
        <v>22</v>
      </c>
      <c r="EO44" s="7">
        <v>1</v>
      </c>
      <c r="EP44" s="8">
        <v>0.63</v>
      </c>
      <c r="EQ44" s="7">
        <v>1</v>
      </c>
      <c r="ER44" s="7">
        <v>0</v>
      </c>
      <c r="ES44" s="8">
        <v>0</v>
      </c>
      <c r="ET44" s="7">
        <v>0</v>
      </c>
      <c r="EU44" s="21" t="s">
        <v>38</v>
      </c>
      <c r="EV44" s="7">
        <v>0</v>
      </c>
      <c r="EW44" s="8">
        <v>0</v>
      </c>
      <c r="EX44" s="7">
        <v>0</v>
      </c>
      <c r="EY44" s="7">
        <v>0</v>
      </c>
      <c r="EZ44" s="8">
        <v>0</v>
      </c>
      <c r="FA44" s="7">
        <v>0</v>
      </c>
      <c r="FB44" s="7">
        <v>0</v>
      </c>
      <c r="FC44" s="8">
        <v>0</v>
      </c>
      <c r="FD44" s="7">
        <v>0</v>
      </c>
      <c r="FE44" s="7">
        <v>0</v>
      </c>
      <c r="FF44" s="8">
        <v>0</v>
      </c>
      <c r="FG44" s="7">
        <v>0</v>
      </c>
      <c r="FH44" s="7">
        <v>0</v>
      </c>
      <c r="FI44" s="8">
        <v>0</v>
      </c>
      <c r="FJ44" s="7">
        <v>0</v>
      </c>
      <c r="FK44" s="21" t="s">
        <v>38</v>
      </c>
      <c r="FL44" s="7">
        <v>2</v>
      </c>
      <c r="FM44" s="8">
        <v>1.27</v>
      </c>
      <c r="FN44" s="7">
        <v>5</v>
      </c>
      <c r="FO44" s="7">
        <v>9</v>
      </c>
      <c r="FP44" s="8">
        <v>5.7</v>
      </c>
      <c r="FQ44" s="7">
        <v>9</v>
      </c>
      <c r="FR44" s="7">
        <v>0</v>
      </c>
      <c r="FS44" s="8">
        <v>0</v>
      </c>
      <c r="FT44" s="7">
        <v>0</v>
      </c>
      <c r="FU44" s="7">
        <v>10</v>
      </c>
      <c r="FV44" s="8">
        <v>6.33</v>
      </c>
      <c r="FW44" s="7">
        <v>10</v>
      </c>
      <c r="FX44" s="7">
        <v>0</v>
      </c>
      <c r="FY44" s="8">
        <v>0</v>
      </c>
      <c r="FZ44" s="7">
        <v>0</v>
      </c>
    </row>
    <row r="45" spans="1:182" ht="11.25" customHeight="1">
      <c r="A45" s="24" t="s">
        <v>133</v>
      </c>
      <c r="B45" s="7">
        <v>406</v>
      </c>
      <c r="C45" s="7">
        <v>426</v>
      </c>
      <c r="D45" s="7">
        <v>53</v>
      </c>
      <c r="E45" s="8">
        <v>13.05</v>
      </c>
      <c r="F45" s="7">
        <v>101</v>
      </c>
      <c r="G45" s="7">
        <v>1</v>
      </c>
      <c r="H45" s="8">
        <v>0.25</v>
      </c>
      <c r="I45" s="7">
        <v>1</v>
      </c>
      <c r="J45" s="7">
        <v>0</v>
      </c>
      <c r="K45" s="8">
        <v>0</v>
      </c>
      <c r="L45" s="7">
        <v>0</v>
      </c>
      <c r="M45" s="7">
        <v>0</v>
      </c>
      <c r="N45" s="8">
        <v>0</v>
      </c>
      <c r="O45" s="7">
        <v>0</v>
      </c>
      <c r="P45" s="7">
        <v>0</v>
      </c>
      <c r="Q45" s="8">
        <v>0</v>
      </c>
      <c r="R45" s="7">
        <v>0</v>
      </c>
      <c r="S45" s="7">
        <v>0</v>
      </c>
      <c r="T45" s="8">
        <v>0</v>
      </c>
      <c r="U45" s="7">
        <v>0</v>
      </c>
      <c r="V45" s="24" t="s">
        <v>133</v>
      </c>
      <c r="W45" s="7">
        <v>0</v>
      </c>
      <c r="X45" s="8">
        <v>0</v>
      </c>
      <c r="Y45" s="7">
        <v>0</v>
      </c>
      <c r="Z45" s="7">
        <v>1</v>
      </c>
      <c r="AA45" s="8">
        <v>0.25</v>
      </c>
      <c r="AB45" s="7">
        <v>1</v>
      </c>
      <c r="AC45" s="7">
        <v>0</v>
      </c>
      <c r="AD45" s="8">
        <v>0</v>
      </c>
      <c r="AE45" s="7">
        <v>0</v>
      </c>
      <c r="AF45" s="7">
        <v>0</v>
      </c>
      <c r="AG45" s="8">
        <v>0</v>
      </c>
      <c r="AH45" s="7">
        <v>0</v>
      </c>
      <c r="AI45" s="7">
        <v>11</v>
      </c>
      <c r="AJ45" s="8">
        <v>2.71</v>
      </c>
      <c r="AK45" s="7">
        <v>12</v>
      </c>
      <c r="AL45" s="7">
        <v>15</v>
      </c>
      <c r="AM45" s="8">
        <v>3.69</v>
      </c>
      <c r="AN45" s="7">
        <v>22</v>
      </c>
      <c r="AO45" s="7">
        <v>0</v>
      </c>
      <c r="AP45" s="8">
        <v>0</v>
      </c>
      <c r="AQ45" s="7">
        <v>0</v>
      </c>
      <c r="AR45" s="24" t="s">
        <v>133</v>
      </c>
      <c r="AS45" s="7">
        <v>0</v>
      </c>
      <c r="AT45" s="8">
        <v>0</v>
      </c>
      <c r="AU45" s="7">
        <v>0</v>
      </c>
      <c r="AV45" s="7">
        <v>2</v>
      </c>
      <c r="AW45" s="8">
        <v>0.49</v>
      </c>
      <c r="AX45" s="7">
        <v>2</v>
      </c>
      <c r="AY45" s="7">
        <v>1</v>
      </c>
      <c r="AZ45" s="8">
        <v>0.25</v>
      </c>
      <c r="BA45" s="7">
        <v>1</v>
      </c>
      <c r="BB45" s="7">
        <v>0</v>
      </c>
      <c r="BC45" s="8">
        <v>0</v>
      </c>
      <c r="BD45" s="7">
        <v>0</v>
      </c>
      <c r="BE45" s="7">
        <v>0</v>
      </c>
      <c r="BF45" s="8">
        <v>0</v>
      </c>
      <c r="BG45" s="7">
        <v>0</v>
      </c>
      <c r="BH45" s="7">
        <v>0</v>
      </c>
      <c r="BI45" s="8">
        <v>0</v>
      </c>
      <c r="BJ45" s="7">
        <v>0</v>
      </c>
      <c r="BK45" s="7">
        <v>0</v>
      </c>
      <c r="BL45" s="8">
        <v>0</v>
      </c>
      <c r="BM45" s="7">
        <v>0</v>
      </c>
      <c r="BN45" s="24" t="s">
        <v>133</v>
      </c>
      <c r="BO45" s="7">
        <v>1</v>
      </c>
      <c r="BP45" s="8">
        <v>0.25</v>
      </c>
      <c r="BQ45" s="7">
        <v>1</v>
      </c>
      <c r="BR45" s="7">
        <v>0</v>
      </c>
      <c r="BS45" s="8">
        <v>0</v>
      </c>
      <c r="BT45" s="7">
        <v>0</v>
      </c>
      <c r="BU45" s="7">
        <v>5</v>
      </c>
      <c r="BV45" s="8">
        <v>1.23</v>
      </c>
      <c r="BW45" s="7">
        <v>6</v>
      </c>
      <c r="BX45" s="7">
        <v>4</v>
      </c>
      <c r="BY45" s="8">
        <v>0.99</v>
      </c>
      <c r="BZ45" s="7">
        <v>4</v>
      </c>
      <c r="CA45" s="7">
        <v>1</v>
      </c>
      <c r="CB45" s="8">
        <v>0.25</v>
      </c>
      <c r="CC45" s="7">
        <v>1</v>
      </c>
      <c r="CD45" s="7">
        <v>0</v>
      </c>
      <c r="CE45" s="8">
        <v>0</v>
      </c>
      <c r="CF45" s="7">
        <v>0</v>
      </c>
      <c r="CG45" s="7">
        <v>1</v>
      </c>
      <c r="CH45" s="8">
        <v>0.25</v>
      </c>
      <c r="CI45" s="7">
        <v>1</v>
      </c>
      <c r="CJ45" s="24" t="s">
        <v>133</v>
      </c>
      <c r="CK45" s="7">
        <v>0</v>
      </c>
      <c r="CL45" s="8">
        <v>0</v>
      </c>
      <c r="CM45" s="7">
        <v>0</v>
      </c>
      <c r="CN45" s="7">
        <v>14</v>
      </c>
      <c r="CO45" s="8">
        <v>3.45</v>
      </c>
      <c r="CP45" s="7">
        <v>21</v>
      </c>
      <c r="CQ45" s="7">
        <v>23</v>
      </c>
      <c r="CR45" s="8">
        <v>5.67</v>
      </c>
      <c r="CS45" s="7">
        <v>28</v>
      </c>
      <c r="CT45" s="7">
        <v>0</v>
      </c>
      <c r="CU45" s="8">
        <v>0</v>
      </c>
      <c r="CV45" s="7">
        <v>0</v>
      </c>
      <c r="CW45" s="7">
        <v>0</v>
      </c>
      <c r="CX45" s="8">
        <v>0</v>
      </c>
      <c r="CY45" s="7">
        <v>0</v>
      </c>
      <c r="CZ45" s="7">
        <v>0</v>
      </c>
      <c r="DA45" s="8">
        <v>0</v>
      </c>
      <c r="DB45" s="7">
        <v>0</v>
      </c>
      <c r="DC45" s="7">
        <v>4</v>
      </c>
      <c r="DD45" s="8">
        <v>0.99</v>
      </c>
      <c r="DE45" s="7">
        <v>8</v>
      </c>
      <c r="DF45" s="24" t="s">
        <v>133</v>
      </c>
      <c r="DG45" s="7">
        <v>0</v>
      </c>
      <c r="DH45" s="8">
        <v>0</v>
      </c>
      <c r="DI45" s="7">
        <v>0</v>
      </c>
      <c r="DJ45" s="7">
        <v>0</v>
      </c>
      <c r="DK45" s="8">
        <v>0</v>
      </c>
      <c r="DL45" s="7">
        <v>0</v>
      </c>
      <c r="DM45" s="7">
        <v>0</v>
      </c>
      <c r="DN45" s="8">
        <v>0</v>
      </c>
      <c r="DO45" s="7">
        <v>0</v>
      </c>
      <c r="DP45" s="7">
        <v>0</v>
      </c>
      <c r="DQ45" s="8">
        <v>0</v>
      </c>
      <c r="DR45" s="7">
        <v>0</v>
      </c>
      <c r="DS45" s="7">
        <v>0</v>
      </c>
      <c r="DT45" s="8">
        <v>0</v>
      </c>
      <c r="DU45" s="7">
        <v>0</v>
      </c>
      <c r="DV45" s="7">
        <v>0</v>
      </c>
      <c r="DW45" s="8">
        <v>0</v>
      </c>
      <c r="DX45" s="7">
        <v>0</v>
      </c>
      <c r="DY45" s="7">
        <v>0</v>
      </c>
      <c r="DZ45" s="8">
        <v>0</v>
      </c>
      <c r="EA45" s="7">
        <v>0</v>
      </c>
      <c r="EB45" s="24" t="s">
        <v>133</v>
      </c>
      <c r="EC45" s="7">
        <v>5</v>
      </c>
      <c r="ED45" s="8">
        <v>1.23</v>
      </c>
      <c r="EE45" s="7">
        <v>6</v>
      </c>
      <c r="EF45" s="7">
        <v>0</v>
      </c>
      <c r="EG45" s="8">
        <v>0</v>
      </c>
      <c r="EH45" s="7">
        <v>0</v>
      </c>
      <c r="EI45" s="7">
        <v>2</v>
      </c>
      <c r="EJ45" s="8">
        <v>0.49</v>
      </c>
      <c r="EK45" s="7">
        <v>2</v>
      </c>
      <c r="EL45" s="7">
        <v>99</v>
      </c>
      <c r="EM45" s="8">
        <v>24.38</v>
      </c>
      <c r="EN45" s="7">
        <v>174</v>
      </c>
      <c r="EO45" s="7">
        <v>0</v>
      </c>
      <c r="EP45" s="8">
        <v>0</v>
      </c>
      <c r="EQ45" s="7">
        <v>0</v>
      </c>
      <c r="ER45" s="7">
        <v>0</v>
      </c>
      <c r="ES45" s="8">
        <v>0</v>
      </c>
      <c r="ET45" s="7">
        <v>0</v>
      </c>
      <c r="EU45" s="24" t="s">
        <v>133</v>
      </c>
      <c r="EV45" s="7">
        <v>2</v>
      </c>
      <c r="EW45" s="8">
        <v>0.49</v>
      </c>
      <c r="EX45" s="7">
        <v>2</v>
      </c>
      <c r="EY45" s="7">
        <v>6</v>
      </c>
      <c r="EZ45" s="8">
        <v>1.48</v>
      </c>
      <c r="FA45" s="7">
        <v>23</v>
      </c>
      <c r="FB45" s="7">
        <v>0</v>
      </c>
      <c r="FC45" s="8">
        <v>0</v>
      </c>
      <c r="FD45" s="7">
        <v>0</v>
      </c>
      <c r="FE45" s="7">
        <v>0</v>
      </c>
      <c r="FF45" s="8">
        <v>0</v>
      </c>
      <c r="FG45" s="7">
        <v>0</v>
      </c>
      <c r="FH45" s="7">
        <v>0</v>
      </c>
      <c r="FI45" s="8">
        <v>0</v>
      </c>
      <c r="FJ45" s="7">
        <v>0</v>
      </c>
      <c r="FK45" s="24" t="s">
        <v>133</v>
      </c>
      <c r="FL45" s="7">
        <v>1</v>
      </c>
      <c r="FM45" s="8">
        <v>0.25</v>
      </c>
      <c r="FN45" s="7">
        <v>1</v>
      </c>
      <c r="FO45" s="7">
        <v>62</v>
      </c>
      <c r="FP45" s="8">
        <v>15.27</v>
      </c>
      <c r="FQ45" s="7">
        <v>64</v>
      </c>
      <c r="FR45" s="7">
        <v>0</v>
      </c>
      <c r="FS45" s="8">
        <v>0</v>
      </c>
      <c r="FT45" s="7">
        <v>0</v>
      </c>
      <c r="FU45" s="7">
        <v>45</v>
      </c>
      <c r="FV45" s="8">
        <v>11.08</v>
      </c>
      <c r="FW45" s="7">
        <v>45</v>
      </c>
      <c r="FX45" s="7">
        <v>0</v>
      </c>
      <c r="FY45" s="8">
        <v>0</v>
      </c>
      <c r="FZ45" s="7">
        <v>0</v>
      </c>
    </row>
    <row r="46" spans="1:182" ht="11.25" customHeight="1">
      <c r="A46" s="24" t="s">
        <v>291</v>
      </c>
      <c r="B46" s="7">
        <v>1426</v>
      </c>
      <c r="C46" s="7">
        <v>1523</v>
      </c>
      <c r="D46" s="7">
        <v>334</v>
      </c>
      <c r="E46" s="8">
        <v>23.42</v>
      </c>
      <c r="F46" s="7">
        <v>617</v>
      </c>
      <c r="G46" s="7">
        <v>1</v>
      </c>
      <c r="H46" s="8">
        <v>7.0000000000000007E-2</v>
      </c>
      <c r="I46" s="7">
        <v>1</v>
      </c>
      <c r="J46" s="7">
        <v>2</v>
      </c>
      <c r="K46" s="8">
        <v>0.14000000000000001</v>
      </c>
      <c r="L46" s="7">
        <v>2</v>
      </c>
      <c r="M46" s="7">
        <v>0</v>
      </c>
      <c r="N46" s="8">
        <v>0</v>
      </c>
      <c r="O46" s="7">
        <v>0</v>
      </c>
      <c r="P46" s="7">
        <v>1</v>
      </c>
      <c r="Q46" s="8">
        <v>7.0000000000000007E-2</v>
      </c>
      <c r="R46" s="7">
        <v>1</v>
      </c>
      <c r="S46" s="7">
        <v>37</v>
      </c>
      <c r="T46" s="8">
        <v>2.59</v>
      </c>
      <c r="U46" s="7">
        <v>37</v>
      </c>
      <c r="V46" s="24" t="s">
        <v>291</v>
      </c>
      <c r="W46" s="7">
        <v>5</v>
      </c>
      <c r="X46" s="8">
        <v>0.35</v>
      </c>
      <c r="Y46" s="7">
        <v>5</v>
      </c>
      <c r="Z46" s="7">
        <v>92</v>
      </c>
      <c r="AA46" s="8">
        <v>6.45</v>
      </c>
      <c r="AB46" s="7">
        <v>136</v>
      </c>
      <c r="AC46" s="7">
        <v>0</v>
      </c>
      <c r="AD46" s="8">
        <v>0</v>
      </c>
      <c r="AE46" s="7">
        <v>0</v>
      </c>
      <c r="AF46" s="7">
        <v>5</v>
      </c>
      <c r="AG46" s="8">
        <v>0.35</v>
      </c>
      <c r="AH46" s="7">
        <v>6</v>
      </c>
      <c r="AI46" s="7">
        <v>62</v>
      </c>
      <c r="AJ46" s="8">
        <v>4.3499999999999996</v>
      </c>
      <c r="AK46" s="7">
        <v>67</v>
      </c>
      <c r="AL46" s="7">
        <v>2</v>
      </c>
      <c r="AM46" s="8">
        <v>0.14000000000000001</v>
      </c>
      <c r="AN46" s="7">
        <v>4</v>
      </c>
      <c r="AO46" s="7">
        <v>0</v>
      </c>
      <c r="AP46" s="8">
        <v>0</v>
      </c>
      <c r="AQ46" s="7">
        <v>0</v>
      </c>
      <c r="AR46" s="24" t="s">
        <v>291</v>
      </c>
      <c r="AS46" s="7">
        <v>2</v>
      </c>
      <c r="AT46" s="8">
        <v>0.14000000000000001</v>
      </c>
      <c r="AU46" s="7">
        <v>2</v>
      </c>
      <c r="AV46" s="7">
        <v>13</v>
      </c>
      <c r="AW46" s="8">
        <v>0.91</v>
      </c>
      <c r="AX46" s="7">
        <v>14</v>
      </c>
      <c r="AY46" s="7">
        <v>92</v>
      </c>
      <c r="AZ46" s="8">
        <v>6.45</v>
      </c>
      <c r="BA46" s="7">
        <v>93</v>
      </c>
      <c r="BB46" s="7">
        <v>0</v>
      </c>
      <c r="BC46" s="8">
        <v>0</v>
      </c>
      <c r="BD46" s="7">
        <v>0</v>
      </c>
      <c r="BE46" s="7">
        <v>1</v>
      </c>
      <c r="BF46" s="8">
        <v>7.0000000000000007E-2</v>
      </c>
      <c r="BG46" s="7">
        <v>1</v>
      </c>
      <c r="BH46" s="7">
        <v>0</v>
      </c>
      <c r="BI46" s="8">
        <v>0</v>
      </c>
      <c r="BJ46" s="7">
        <v>0</v>
      </c>
      <c r="BK46" s="7">
        <v>0</v>
      </c>
      <c r="BL46" s="8">
        <v>0</v>
      </c>
      <c r="BM46" s="7">
        <v>0</v>
      </c>
      <c r="BN46" s="24" t="s">
        <v>291</v>
      </c>
      <c r="BO46" s="7">
        <v>0</v>
      </c>
      <c r="BP46" s="8">
        <v>0</v>
      </c>
      <c r="BQ46" s="7">
        <v>0</v>
      </c>
      <c r="BR46" s="7">
        <v>1</v>
      </c>
      <c r="BS46" s="8">
        <v>7.0000000000000007E-2</v>
      </c>
      <c r="BT46" s="7">
        <v>1</v>
      </c>
      <c r="BU46" s="7">
        <v>5</v>
      </c>
      <c r="BV46" s="8">
        <v>0.35</v>
      </c>
      <c r="BW46" s="7">
        <v>5</v>
      </c>
      <c r="BX46" s="7">
        <v>48</v>
      </c>
      <c r="BY46" s="8">
        <v>3.37</v>
      </c>
      <c r="BZ46" s="7">
        <v>62</v>
      </c>
      <c r="CA46" s="7">
        <v>0</v>
      </c>
      <c r="CB46" s="8">
        <v>0</v>
      </c>
      <c r="CC46" s="7">
        <v>0</v>
      </c>
      <c r="CD46" s="7">
        <v>0</v>
      </c>
      <c r="CE46" s="8">
        <v>0</v>
      </c>
      <c r="CF46" s="7">
        <v>0</v>
      </c>
      <c r="CG46" s="7">
        <v>0</v>
      </c>
      <c r="CH46" s="8">
        <v>0</v>
      </c>
      <c r="CI46" s="7">
        <v>0</v>
      </c>
      <c r="CJ46" s="24" t="s">
        <v>291</v>
      </c>
      <c r="CK46" s="7">
        <v>0</v>
      </c>
      <c r="CL46" s="8">
        <v>0</v>
      </c>
      <c r="CM46" s="7">
        <v>0</v>
      </c>
      <c r="CN46" s="7">
        <v>47</v>
      </c>
      <c r="CO46" s="8">
        <v>3.3</v>
      </c>
      <c r="CP46" s="7">
        <v>64</v>
      </c>
      <c r="CQ46" s="7">
        <v>91</v>
      </c>
      <c r="CR46" s="8">
        <v>6.38</v>
      </c>
      <c r="CS46" s="7">
        <v>116</v>
      </c>
      <c r="CT46" s="7">
        <v>0</v>
      </c>
      <c r="CU46" s="8">
        <v>0</v>
      </c>
      <c r="CV46" s="7">
        <v>0</v>
      </c>
      <c r="CW46" s="7">
        <v>0</v>
      </c>
      <c r="CX46" s="8">
        <v>0</v>
      </c>
      <c r="CY46" s="7">
        <v>0</v>
      </c>
      <c r="CZ46" s="7">
        <v>0</v>
      </c>
      <c r="DA46" s="8">
        <v>0</v>
      </c>
      <c r="DB46" s="7">
        <v>0</v>
      </c>
      <c r="DC46" s="7">
        <v>30</v>
      </c>
      <c r="DD46" s="8">
        <v>2.1</v>
      </c>
      <c r="DE46" s="7">
        <v>43</v>
      </c>
      <c r="DF46" s="24" t="s">
        <v>291</v>
      </c>
      <c r="DG46" s="7">
        <v>9</v>
      </c>
      <c r="DH46" s="8">
        <v>0.63</v>
      </c>
      <c r="DI46" s="7">
        <v>10</v>
      </c>
      <c r="DJ46" s="7">
        <v>10</v>
      </c>
      <c r="DK46" s="8">
        <v>0.7</v>
      </c>
      <c r="DL46" s="7">
        <v>12</v>
      </c>
      <c r="DM46" s="7">
        <v>0</v>
      </c>
      <c r="DN46" s="8">
        <v>0</v>
      </c>
      <c r="DO46" s="7">
        <v>0</v>
      </c>
      <c r="DP46" s="7">
        <v>4</v>
      </c>
      <c r="DQ46" s="8">
        <v>0.28000000000000003</v>
      </c>
      <c r="DR46" s="7">
        <v>5</v>
      </c>
      <c r="DS46" s="7">
        <v>0</v>
      </c>
      <c r="DT46" s="8">
        <v>0</v>
      </c>
      <c r="DU46" s="7">
        <v>0</v>
      </c>
      <c r="DV46" s="7">
        <v>0</v>
      </c>
      <c r="DW46" s="8">
        <v>0</v>
      </c>
      <c r="DX46" s="7">
        <v>0</v>
      </c>
      <c r="DY46" s="7">
        <v>0</v>
      </c>
      <c r="DZ46" s="8">
        <v>0</v>
      </c>
      <c r="EA46" s="7">
        <v>0</v>
      </c>
      <c r="EB46" s="24" t="s">
        <v>291</v>
      </c>
      <c r="EC46" s="7">
        <v>44</v>
      </c>
      <c r="ED46" s="8">
        <v>3.09</v>
      </c>
      <c r="EE46" s="7">
        <v>50</v>
      </c>
      <c r="EF46" s="7">
        <v>4</v>
      </c>
      <c r="EG46" s="8">
        <v>0.28000000000000003</v>
      </c>
      <c r="EH46" s="7">
        <v>4</v>
      </c>
      <c r="EI46" s="7">
        <v>3</v>
      </c>
      <c r="EJ46" s="8">
        <v>0.21</v>
      </c>
      <c r="EK46" s="7">
        <v>6</v>
      </c>
      <c r="EL46" s="7">
        <v>229</v>
      </c>
      <c r="EM46" s="8">
        <v>16.059999999999999</v>
      </c>
      <c r="EN46" s="7">
        <v>391</v>
      </c>
      <c r="EO46" s="7">
        <v>2</v>
      </c>
      <c r="EP46" s="8">
        <v>0.14000000000000001</v>
      </c>
      <c r="EQ46" s="7">
        <v>2</v>
      </c>
      <c r="ER46" s="7">
        <v>0</v>
      </c>
      <c r="ES46" s="8">
        <v>0</v>
      </c>
      <c r="ET46" s="7">
        <v>0</v>
      </c>
      <c r="EU46" s="24" t="s">
        <v>291</v>
      </c>
      <c r="EV46" s="7">
        <v>9</v>
      </c>
      <c r="EW46" s="8">
        <v>0.63</v>
      </c>
      <c r="EX46" s="7">
        <v>9</v>
      </c>
      <c r="EY46" s="7">
        <v>7</v>
      </c>
      <c r="EZ46" s="8">
        <v>0.49</v>
      </c>
      <c r="FA46" s="7">
        <v>20</v>
      </c>
      <c r="FB46" s="7">
        <v>0</v>
      </c>
      <c r="FC46" s="8">
        <v>0</v>
      </c>
      <c r="FD46" s="7">
        <v>0</v>
      </c>
      <c r="FE46" s="7">
        <v>0</v>
      </c>
      <c r="FF46" s="8">
        <v>0</v>
      </c>
      <c r="FG46" s="7">
        <v>0</v>
      </c>
      <c r="FH46" s="7">
        <v>0</v>
      </c>
      <c r="FI46" s="8">
        <v>0</v>
      </c>
      <c r="FJ46" s="7">
        <v>0</v>
      </c>
      <c r="FK46" s="24" t="s">
        <v>291</v>
      </c>
      <c r="FL46" s="7">
        <v>3</v>
      </c>
      <c r="FM46" s="8">
        <v>0.21</v>
      </c>
      <c r="FN46" s="7">
        <v>3</v>
      </c>
      <c r="FO46" s="7">
        <v>195</v>
      </c>
      <c r="FP46" s="8">
        <v>13.67</v>
      </c>
      <c r="FQ46" s="7">
        <v>225</v>
      </c>
      <c r="FR46" s="7">
        <v>1</v>
      </c>
      <c r="FS46" s="8">
        <v>7.0000000000000007E-2</v>
      </c>
      <c r="FT46" s="7">
        <v>1</v>
      </c>
      <c r="FU46" s="7">
        <v>115</v>
      </c>
      <c r="FV46" s="8">
        <v>8.06</v>
      </c>
      <c r="FW46" s="7">
        <v>115</v>
      </c>
      <c r="FX46" s="7">
        <v>10</v>
      </c>
      <c r="FY46" s="8">
        <v>0.7</v>
      </c>
      <c r="FZ46" s="7">
        <v>10</v>
      </c>
    </row>
    <row r="47" spans="1:182" ht="11.25" customHeight="1">
      <c r="A47" s="24" t="s">
        <v>292</v>
      </c>
      <c r="B47" s="7">
        <v>1978</v>
      </c>
      <c r="C47" s="7">
        <v>2273</v>
      </c>
      <c r="D47" s="7">
        <v>402</v>
      </c>
      <c r="E47" s="8">
        <v>20.32</v>
      </c>
      <c r="F47" s="7">
        <v>652</v>
      </c>
      <c r="G47" s="7">
        <v>6</v>
      </c>
      <c r="H47" s="8">
        <v>0.3</v>
      </c>
      <c r="I47" s="7">
        <v>6</v>
      </c>
      <c r="J47" s="7">
        <v>0</v>
      </c>
      <c r="K47" s="8">
        <v>0</v>
      </c>
      <c r="L47" s="7">
        <v>0</v>
      </c>
      <c r="M47" s="7">
        <v>0</v>
      </c>
      <c r="N47" s="8">
        <v>0</v>
      </c>
      <c r="O47" s="7">
        <v>0</v>
      </c>
      <c r="P47" s="7">
        <v>1</v>
      </c>
      <c r="Q47" s="8">
        <v>0.05</v>
      </c>
      <c r="R47" s="7">
        <v>1</v>
      </c>
      <c r="S47" s="7">
        <v>44</v>
      </c>
      <c r="T47" s="8">
        <v>2.2200000000000002</v>
      </c>
      <c r="U47" s="7">
        <v>50</v>
      </c>
      <c r="V47" s="24" t="s">
        <v>292</v>
      </c>
      <c r="W47" s="7">
        <v>0</v>
      </c>
      <c r="X47" s="8">
        <v>0</v>
      </c>
      <c r="Y47" s="7">
        <v>0</v>
      </c>
      <c r="Z47" s="7">
        <v>60</v>
      </c>
      <c r="AA47" s="8">
        <v>3.03</v>
      </c>
      <c r="AB47" s="7">
        <v>85</v>
      </c>
      <c r="AC47" s="7">
        <v>0</v>
      </c>
      <c r="AD47" s="8">
        <v>0</v>
      </c>
      <c r="AE47" s="7">
        <v>0</v>
      </c>
      <c r="AF47" s="7">
        <v>2</v>
      </c>
      <c r="AG47" s="8">
        <v>0.1</v>
      </c>
      <c r="AH47" s="7">
        <v>2</v>
      </c>
      <c r="AI47" s="7">
        <v>12</v>
      </c>
      <c r="AJ47" s="8">
        <v>0.61</v>
      </c>
      <c r="AK47" s="7">
        <v>14</v>
      </c>
      <c r="AL47" s="7">
        <v>3</v>
      </c>
      <c r="AM47" s="8">
        <v>0.15</v>
      </c>
      <c r="AN47" s="7">
        <v>4</v>
      </c>
      <c r="AO47" s="7">
        <v>0</v>
      </c>
      <c r="AP47" s="8">
        <v>0</v>
      </c>
      <c r="AQ47" s="7">
        <v>0</v>
      </c>
      <c r="AR47" s="24" t="s">
        <v>292</v>
      </c>
      <c r="AS47" s="7">
        <v>0</v>
      </c>
      <c r="AT47" s="8">
        <v>0</v>
      </c>
      <c r="AU47" s="7">
        <v>0</v>
      </c>
      <c r="AV47" s="7">
        <v>5</v>
      </c>
      <c r="AW47" s="8">
        <v>0.25</v>
      </c>
      <c r="AX47" s="7">
        <v>8</v>
      </c>
      <c r="AY47" s="7">
        <v>25</v>
      </c>
      <c r="AZ47" s="8">
        <v>1.26</v>
      </c>
      <c r="BA47" s="7">
        <v>27</v>
      </c>
      <c r="BB47" s="7">
        <v>0</v>
      </c>
      <c r="BC47" s="8">
        <v>0</v>
      </c>
      <c r="BD47" s="7">
        <v>0</v>
      </c>
      <c r="BE47" s="7">
        <v>1</v>
      </c>
      <c r="BF47" s="8">
        <v>0.05</v>
      </c>
      <c r="BG47" s="7">
        <v>1</v>
      </c>
      <c r="BH47" s="7">
        <v>0</v>
      </c>
      <c r="BI47" s="8">
        <v>0</v>
      </c>
      <c r="BJ47" s="7">
        <v>0</v>
      </c>
      <c r="BK47" s="7">
        <v>0</v>
      </c>
      <c r="BL47" s="8">
        <v>0</v>
      </c>
      <c r="BM47" s="7">
        <v>0</v>
      </c>
      <c r="BN47" s="24" t="s">
        <v>292</v>
      </c>
      <c r="BO47" s="7">
        <v>0</v>
      </c>
      <c r="BP47" s="8">
        <v>0</v>
      </c>
      <c r="BQ47" s="7">
        <v>0</v>
      </c>
      <c r="BR47" s="7">
        <v>0</v>
      </c>
      <c r="BS47" s="8">
        <v>0</v>
      </c>
      <c r="BT47" s="7">
        <v>0</v>
      </c>
      <c r="BU47" s="7">
        <v>17</v>
      </c>
      <c r="BV47" s="8">
        <v>0.86</v>
      </c>
      <c r="BW47" s="7">
        <v>19</v>
      </c>
      <c r="BX47" s="7">
        <v>32</v>
      </c>
      <c r="BY47" s="8">
        <v>1.62</v>
      </c>
      <c r="BZ47" s="7">
        <v>34</v>
      </c>
      <c r="CA47" s="7">
        <v>0</v>
      </c>
      <c r="CB47" s="8">
        <v>0</v>
      </c>
      <c r="CC47" s="7">
        <v>0</v>
      </c>
      <c r="CD47" s="7">
        <v>1</v>
      </c>
      <c r="CE47" s="8">
        <v>0.05</v>
      </c>
      <c r="CF47" s="7">
        <v>2</v>
      </c>
      <c r="CG47" s="7">
        <v>0</v>
      </c>
      <c r="CH47" s="8">
        <v>0</v>
      </c>
      <c r="CI47" s="7">
        <v>0</v>
      </c>
      <c r="CJ47" s="24" t="s">
        <v>292</v>
      </c>
      <c r="CK47" s="7">
        <v>0</v>
      </c>
      <c r="CL47" s="8">
        <v>0</v>
      </c>
      <c r="CM47" s="7">
        <v>0</v>
      </c>
      <c r="CN47" s="7">
        <v>184</v>
      </c>
      <c r="CO47" s="8">
        <v>9.3000000000000007</v>
      </c>
      <c r="CP47" s="7">
        <v>258</v>
      </c>
      <c r="CQ47" s="7">
        <v>124</v>
      </c>
      <c r="CR47" s="8">
        <v>6.27</v>
      </c>
      <c r="CS47" s="7">
        <v>141</v>
      </c>
      <c r="CT47" s="7">
        <v>0</v>
      </c>
      <c r="CU47" s="8">
        <v>0</v>
      </c>
      <c r="CV47" s="7">
        <v>0</v>
      </c>
      <c r="CW47" s="7">
        <v>0</v>
      </c>
      <c r="CX47" s="8">
        <v>0</v>
      </c>
      <c r="CY47" s="7">
        <v>0</v>
      </c>
      <c r="CZ47" s="7">
        <v>0</v>
      </c>
      <c r="DA47" s="8">
        <v>0</v>
      </c>
      <c r="DB47" s="7">
        <v>0</v>
      </c>
      <c r="DC47" s="7">
        <v>26</v>
      </c>
      <c r="DD47" s="8">
        <v>1.31</v>
      </c>
      <c r="DE47" s="7">
        <v>41</v>
      </c>
      <c r="DF47" s="24" t="s">
        <v>292</v>
      </c>
      <c r="DG47" s="7">
        <v>5</v>
      </c>
      <c r="DH47" s="8">
        <v>0.25</v>
      </c>
      <c r="DI47" s="7">
        <v>5</v>
      </c>
      <c r="DJ47" s="7">
        <v>1</v>
      </c>
      <c r="DK47" s="8">
        <v>0.05</v>
      </c>
      <c r="DL47" s="7">
        <v>1</v>
      </c>
      <c r="DM47" s="7">
        <v>0</v>
      </c>
      <c r="DN47" s="8">
        <v>0</v>
      </c>
      <c r="DO47" s="7">
        <v>0</v>
      </c>
      <c r="DP47" s="7">
        <v>0</v>
      </c>
      <c r="DQ47" s="8">
        <v>0</v>
      </c>
      <c r="DR47" s="7">
        <v>0</v>
      </c>
      <c r="DS47" s="7">
        <v>0</v>
      </c>
      <c r="DT47" s="8">
        <v>0</v>
      </c>
      <c r="DU47" s="7">
        <v>0</v>
      </c>
      <c r="DV47" s="7">
        <v>3</v>
      </c>
      <c r="DW47" s="8">
        <v>0.15</v>
      </c>
      <c r="DX47" s="7">
        <v>3</v>
      </c>
      <c r="DY47" s="7">
        <v>0</v>
      </c>
      <c r="DZ47" s="8">
        <v>0</v>
      </c>
      <c r="EA47" s="7">
        <v>0</v>
      </c>
      <c r="EB47" s="24" t="s">
        <v>292</v>
      </c>
      <c r="EC47" s="7">
        <v>170</v>
      </c>
      <c r="ED47" s="8">
        <v>8.59</v>
      </c>
      <c r="EE47" s="7">
        <v>214</v>
      </c>
      <c r="EF47" s="7">
        <v>4</v>
      </c>
      <c r="EG47" s="8">
        <v>0.2</v>
      </c>
      <c r="EH47" s="7">
        <v>4</v>
      </c>
      <c r="EI47" s="7">
        <v>7</v>
      </c>
      <c r="EJ47" s="8">
        <v>0.35</v>
      </c>
      <c r="EK47" s="7">
        <v>8</v>
      </c>
      <c r="EL47" s="7">
        <v>511</v>
      </c>
      <c r="EM47" s="8">
        <v>25.83</v>
      </c>
      <c r="EN47" s="7">
        <v>738</v>
      </c>
      <c r="EO47" s="7">
        <v>0</v>
      </c>
      <c r="EP47" s="8">
        <v>0</v>
      </c>
      <c r="EQ47" s="7">
        <v>0</v>
      </c>
      <c r="ER47" s="7">
        <v>1</v>
      </c>
      <c r="ES47" s="8">
        <v>0.05</v>
      </c>
      <c r="ET47" s="7">
        <v>1</v>
      </c>
      <c r="EU47" s="24" t="s">
        <v>292</v>
      </c>
      <c r="EV47" s="7">
        <v>3</v>
      </c>
      <c r="EW47" s="8">
        <v>0.15</v>
      </c>
      <c r="EX47" s="7">
        <v>3</v>
      </c>
      <c r="EY47" s="7">
        <v>1</v>
      </c>
      <c r="EZ47" s="8">
        <v>0.05</v>
      </c>
      <c r="FA47" s="7">
        <v>3</v>
      </c>
      <c r="FB47" s="7">
        <v>0</v>
      </c>
      <c r="FC47" s="8">
        <v>0</v>
      </c>
      <c r="FD47" s="7">
        <v>0</v>
      </c>
      <c r="FE47" s="7">
        <v>0</v>
      </c>
      <c r="FF47" s="8">
        <v>0</v>
      </c>
      <c r="FG47" s="7">
        <v>0</v>
      </c>
      <c r="FH47" s="7">
        <v>0</v>
      </c>
      <c r="FI47" s="8">
        <v>0</v>
      </c>
      <c r="FJ47" s="7">
        <v>0</v>
      </c>
      <c r="FK47" s="24" t="s">
        <v>292</v>
      </c>
      <c r="FL47" s="7">
        <v>0</v>
      </c>
      <c r="FM47" s="8">
        <v>0</v>
      </c>
      <c r="FN47" s="7">
        <v>0</v>
      </c>
      <c r="FO47" s="7">
        <v>302</v>
      </c>
      <c r="FP47" s="8">
        <v>15.27</v>
      </c>
      <c r="FQ47" s="7">
        <v>343</v>
      </c>
      <c r="FR47" s="7">
        <v>0</v>
      </c>
      <c r="FS47" s="8">
        <v>0</v>
      </c>
      <c r="FT47" s="7">
        <v>0</v>
      </c>
      <c r="FU47" s="7">
        <v>253</v>
      </c>
      <c r="FV47" s="8">
        <v>12.79</v>
      </c>
      <c r="FW47" s="7">
        <v>254</v>
      </c>
      <c r="FX47" s="7">
        <v>3</v>
      </c>
      <c r="FY47" s="8">
        <v>0.15</v>
      </c>
      <c r="FZ47" s="7">
        <v>3</v>
      </c>
    </row>
    <row r="48" spans="1:182" ht="11.25" customHeight="1">
      <c r="A48" s="24" t="s">
        <v>138</v>
      </c>
      <c r="B48" s="7">
        <v>422</v>
      </c>
      <c r="C48" s="7">
        <v>326</v>
      </c>
      <c r="D48" s="7">
        <v>58</v>
      </c>
      <c r="E48" s="8">
        <v>13.74</v>
      </c>
      <c r="F48" s="7">
        <v>95</v>
      </c>
      <c r="G48" s="7">
        <v>4</v>
      </c>
      <c r="H48" s="8">
        <v>0.95</v>
      </c>
      <c r="I48" s="7">
        <v>4</v>
      </c>
      <c r="J48" s="7">
        <v>0</v>
      </c>
      <c r="K48" s="8">
        <v>0</v>
      </c>
      <c r="L48" s="7">
        <v>0</v>
      </c>
      <c r="M48" s="7">
        <v>0</v>
      </c>
      <c r="N48" s="8">
        <v>0</v>
      </c>
      <c r="O48" s="7">
        <v>0</v>
      </c>
      <c r="P48" s="7">
        <v>1</v>
      </c>
      <c r="Q48" s="8">
        <v>0.24</v>
      </c>
      <c r="R48" s="7">
        <v>1</v>
      </c>
      <c r="S48" s="7">
        <v>2</v>
      </c>
      <c r="T48" s="8">
        <v>0.47</v>
      </c>
      <c r="U48" s="7">
        <v>2</v>
      </c>
      <c r="V48" s="24" t="s">
        <v>138</v>
      </c>
      <c r="W48" s="7">
        <v>3</v>
      </c>
      <c r="X48" s="8">
        <v>0.71</v>
      </c>
      <c r="Y48" s="7">
        <v>3</v>
      </c>
      <c r="Z48" s="7">
        <v>0</v>
      </c>
      <c r="AA48" s="8">
        <v>0</v>
      </c>
      <c r="AB48" s="7">
        <v>0</v>
      </c>
      <c r="AC48" s="7">
        <v>0</v>
      </c>
      <c r="AD48" s="8">
        <v>0</v>
      </c>
      <c r="AE48" s="7">
        <v>0</v>
      </c>
      <c r="AF48" s="7">
        <v>4</v>
      </c>
      <c r="AG48" s="8">
        <v>0.95</v>
      </c>
      <c r="AH48" s="7">
        <v>4</v>
      </c>
      <c r="AI48" s="7">
        <v>6</v>
      </c>
      <c r="AJ48" s="8">
        <v>1.42</v>
      </c>
      <c r="AK48" s="7">
        <v>6</v>
      </c>
      <c r="AL48" s="7">
        <v>0</v>
      </c>
      <c r="AM48" s="8">
        <v>0</v>
      </c>
      <c r="AN48" s="7">
        <v>0</v>
      </c>
      <c r="AO48" s="7">
        <v>0</v>
      </c>
      <c r="AP48" s="8">
        <v>0</v>
      </c>
      <c r="AQ48" s="7">
        <v>0</v>
      </c>
      <c r="AR48" s="24" t="s">
        <v>138</v>
      </c>
      <c r="AS48" s="7">
        <v>0</v>
      </c>
      <c r="AT48" s="8">
        <v>0</v>
      </c>
      <c r="AU48" s="7">
        <v>0</v>
      </c>
      <c r="AV48" s="7">
        <v>15</v>
      </c>
      <c r="AW48" s="8">
        <v>3.55</v>
      </c>
      <c r="AX48" s="7">
        <v>18</v>
      </c>
      <c r="AY48" s="7">
        <v>3</v>
      </c>
      <c r="AZ48" s="8">
        <v>0.71</v>
      </c>
      <c r="BA48" s="7">
        <v>3</v>
      </c>
      <c r="BB48" s="7">
        <v>0</v>
      </c>
      <c r="BC48" s="8">
        <v>0</v>
      </c>
      <c r="BD48" s="7">
        <v>0</v>
      </c>
      <c r="BE48" s="7">
        <v>0</v>
      </c>
      <c r="BF48" s="8">
        <v>0</v>
      </c>
      <c r="BG48" s="7">
        <v>0</v>
      </c>
      <c r="BH48" s="7">
        <v>0</v>
      </c>
      <c r="BI48" s="8">
        <v>0</v>
      </c>
      <c r="BJ48" s="7">
        <v>0</v>
      </c>
      <c r="BK48" s="7">
        <v>0</v>
      </c>
      <c r="BL48" s="8">
        <v>0</v>
      </c>
      <c r="BM48" s="7">
        <v>0</v>
      </c>
      <c r="BN48" s="24" t="s">
        <v>138</v>
      </c>
      <c r="BO48" s="7">
        <v>0</v>
      </c>
      <c r="BP48" s="8">
        <v>0</v>
      </c>
      <c r="BQ48" s="7">
        <v>0</v>
      </c>
      <c r="BR48" s="7">
        <v>0</v>
      </c>
      <c r="BS48" s="8">
        <v>0</v>
      </c>
      <c r="BT48" s="7">
        <v>0</v>
      </c>
      <c r="BU48" s="7">
        <v>6</v>
      </c>
      <c r="BV48" s="8">
        <v>1.42</v>
      </c>
      <c r="BW48" s="7">
        <v>6</v>
      </c>
      <c r="BX48" s="7">
        <v>6</v>
      </c>
      <c r="BY48" s="8">
        <v>1.42</v>
      </c>
      <c r="BZ48" s="7">
        <v>6</v>
      </c>
      <c r="CA48" s="7">
        <v>0</v>
      </c>
      <c r="CB48" s="8">
        <v>0</v>
      </c>
      <c r="CC48" s="7">
        <v>0</v>
      </c>
      <c r="CD48" s="7">
        <v>0</v>
      </c>
      <c r="CE48" s="8">
        <v>0</v>
      </c>
      <c r="CF48" s="7">
        <v>0</v>
      </c>
      <c r="CG48" s="7">
        <v>0</v>
      </c>
      <c r="CH48" s="8">
        <v>0</v>
      </c>
      <c r="CI48" s="7">
        <v>0</v>
      </c>
      <c r="CJ48" s="24" t="s">
        <v>138</v>
      </c>
      <c r="CK48" s="7">
        <v>0</v>
      </c>
      <c r="CL48" s="8">
        <v>0</v>
      </c>
      <c r="CM48" s="7">
        <v>0</v>
      </c>
      <c r="CN48" s="7">
        <v>17</v>
      </c>
      <c r="CO48" s="8">
        <v>4.03</v>
      </c>
      <c r="CP48" s="7">
        <v>19</v>
      </c>
      <c r="CQ48" s="7">
        <v>19</v>
      </c>
      <c r="CR48" s="8">
        <v>4.5</v>
      </c>
      <c r="CS48" s="7">
        <v>23</v>
      </c>
      <c r="CT48" s="7">
        <v>0</v>
      </c>
      <c r="CU48" s="8">
        <v>0</v>
      </c>
      <c r="CV48" s="7">
        <v>0</v>
      </c>
      <c r="CW48" s="7">
        <v>0</v>
      </c>
      <c r="CX48" s="8">
        <v>0</v>
      </c>
      <c r="CY48" s="7">
        <v>0</v>
      </c>
      <c r="CZ48" s="7">
        <v>0</v>
      </c>
      <c r="DA48" s="8">
        <v>0</v>
      </c>
      <c r="DB48" s="7">
        <v>0</v>
      </c>
      <c r="DC48" s="7">
        <v>17</v>
      </c>
      <c r="DD48" s="8">
        <v>4.03</v>
      </c>
      <c r="DE48" s="7">
        <v>19</v>
      </c>
      <c r="DF48" s="24" t="s">
        <v>138</v>
      </c>
      <c r="DG48" s="7">
        <v>2</v>
      </c>
      <c r="DH48" s="8">
        <v>0.47</v>
      </c>
      <c r="DI48" s="7">
        <v>2</v>
      </c>
      <c r="DJ48" s="7">
        <v>1</v>
      </c>
      <c r="DK48" s="8">
        <v>0.24</v>
      </c>
      <c r="DL48" s="7">
        <v>1</v>
      </c>
      <c r="DM48" s="7">
        <v>0</v>
      </c>
      <c r="DN48" s="8">
        <v>0</v>
      </c>
      <c r="DO48" s="7">
        <v>0</v>
      </c>
      <c r="DP48" s="7">
        <v>1</v>
      </c>
      <c r="DQ48" s="8">
        <v>0.24</v>
      </c>
      <c r="DR48" s="7">
        <v>1</v>
      </c>
      <c r="DS48" s="7">
        <v>0</v>
      </c>
      <c r="DT48" s="8">
        <v>0</v>
      </c>
      <c r="DU48" s="7">
        <v>0</v>
      </c>
      <c r="DV48" s="7">
        <v>0</v>
      </c>
      <c r="DW48" s="8">
        <v>0</v>
      </c>
      <c r="DX48" s="7">
        <v>0</v>
      </c>
      <c r="DY48" s="7">
        <v>0</v>
      </c>
      <c r="DZ48" s="8">
        <v>0</v>
      </c>
      <c r="EA48" s="7">
        <v>0</v>
      </c>
      <c r="EB48" s="24" t="s">
        <v>138</v>
      </c>
      <c r="EC48" s="7">
        <v>3</v>
      </c>
      <c r="ED48" s="8">
        <v>0.71</v>
      </c>
      <c r="EE48" s="7">
        <v>3</v>
      </c>
      <c r="EF48" s="7">
        <v>1</v>
      </c>
      <c r="EG48" s="8">
        <v>0.24</v>
      </c>
      <c r="EH48" s="7">
        <v>1</v>
      </c>
      <c r="EI48" s="7">
        <v>0</v>
      </c>
      <c r="EJ48" s="8">
        <v>0</v>
      </c>
      <c r="EK48" s="7">
        <v>0</v>
      </c>
      <c r="EL48" s="7">
        <v>60</v>
      </c>
      <c r="EM48" s="8">
        <v>14.22</v>
      </c>
      <c r="EN48" s="7">
        <v>97</v>
      </c>
      <c r="EO48" s="7">
        <v>2</v>
      </c>
      <c r="EP48" s="8">
        <v>0.47</v>
      </c>
      <c r="EQ48" s="7">
        <v>2</v>
      </c>
      <c r="ER48" s="7">
        <v>0</v>
      </c>
      <c r="ES48" s="8">
        <v>0</v>
      </c>
      <c r="ET48" s="7">
        <v>0</v>
      </c>
      <c r="EU48" s="24" t="s">
        <v>138</v>
      </c>
      <c r="EV48" s="7">
        <v>3</v>
      </c>
      <c r="EW48" s="8">
        <v>0.71</v>
      </c>
      <c r="EX48" s="7">
        <v>3</v>
      </c>
      <c r="EY48" s="7">
        <v>8</v>
      </c>
      <c r="EZ48" s="8">
        <v>1.9</v>
      </c>
      <c r="FA48" s="7">
        <v>24</v>
      </c>
      <c r="FB48" s="7">
        <v>0</v>
      </c>
      <c r="FC48" s="8">
        <v>0</v>
      </c>
      <c r="FD48" s="7">
        <v>0</v>
      </c>
      <c r="FE48" s="7">
        <v>0</v>
      </c>
      <c r="FF48" s="8">
        <v>0</v>
      </c>
      <c r="FG48" s="7">
        <v>0</v>
      </c>
      <c r="FH48" s="7">
        <v>0</v>
      </c>
      <c r="FI48" s="8">
        <v>0</v>
      </c>
      <c r="FJ48" s="7">
        <v>0</v>
      </c>
      <c r="FK48" s="24" t="s">
        <v>138</v>
      </c>
      <c r="FL48" s="7">
        <v>1</v>
      </c>
      <c r="FM48" s="8">
        <v>0.24</v>
      </c>
      <c r="FN48" s="7">
        <v>1</v>
      </c>
      <c r="FO48" s="7">
        <v>39</v>
      </c>
      <c r="FP48" s="8">
        <v>9.24</v>
      </c>
      <c r="FQ48" s="7">
        <v>42</v>
      </c>
      <c r="FR48" s="7">
        <v>0</v>
      </c>
      <c r="FS48" s="8">
        <v>0</v>
      </c>
      <c r="FT48" s="7">
        <v>0</v>
      </c>
      <c r="FU48" s="7">
        <v>35</v>
      </c>
      <c r="FV48" s="8">
        <v>8.2899999999999991</v>
      </c>
      <c r="FW48" s="7">
        <v>35</v>
      </c>
      <c r="FX48" s="7">
        <v>0</v>
      </c>
      <c r="FY48" s="8">
        <v>0</v>
      </c>
      <c r="FZ48" s="7">
        <v>0</v>
      </c>
    </row>
    <row r="49" spans="1:182" ht="11.25" customHeight="1">
      <c r="A49" s="24" t="s">
        <v>293</v>
      </c>
      <c r="B49" s="7">
        <v>354</v>
      </c>
      <c r="C49" s="7">
        <v>721</v>
      </c>
      <c r="D49" s="7">
        <v>82</v>
      </c>
      <c r="E49" s="8">
        <v>23.16</v>
      </c>
      <c r="F49" s="7">
        <v>162</v>
      </c>
      <c r="G49" s="7">
        <v>10</v>
      </c>
      <c r="H49" s="8">
        <v>2.82</v>
      </c>
      <c r="I49" s="7">
        <v>12</v>
      </c>
      <c r="J49" s="7">
        <v>1</v>
      </c>
      <c r="K49" s="8">
        <v>0.28000000000000003</v>
      </c>
      <c r="L49" s="7">
        <v>1</v>
      </c>
      <c r="M49" s="7">
        <v>0</v>
      </c>
      <c r="N49" s="8">
        <v>0</v>
      </c>
      <c r="O49" s="7">
        <v>0</v>
      </c>
      <c r="P49" s="7">
        <v>7</v>
      </c>
      <c r="Q49" s="8">
        <v>1.98</v>
      </c>
      <c r="R49" s="7">
        <v>7</v>
      </c>
      <c r="S49" s="7">
        <v>13</v>
      </c>
      <c r="T49" s="8">
        <v>3.67</v>
      </c>
      <c r="U49" s="7">
        <v>14</v>
      </c>
      <c r="V49" s="24" t="s">
        <v>293</v>
      </c>
      <c r="W49" s="7">
        <v>2</v>
      </c>
      <c r="X49" s="8">
        <v>0.56000000000000005</v>
      </c>
      <c r="Y49" s="7">
        <v>2</v>
      </c>
      <c r="Z49" s="7">
        <v>0</v>
      </c>
      <c r="AA49" s="8">
        <v>0</v>
      </c>
      <c r="AB49" s="7">
        <v>0</v>
      </c>
      <c r="AC49" s="7">
        <v>3</v>
      </c>
      <c r="AD49" s="8">
        <v>0.85</v>
      </c>
      <c r="AE49" s="7">
        <v>3</v>
      </c>
      <c r="AF49" s="7">
        <v>4</v>
      </c>
      <c r="AG49" s="8">
        <v>1.1299999999999999</v>
      </c>
      <c r="AH49" s="7">
        <v>4</v>
      </c>
      <c r="AI49" s="7">
        <v>11</v>
      </c>
      <c r="AJ49" s="8">
        <v>3.11</v>
      </c>
      <c r="AK49" s="7">
        <v>13</v>
      </c>
      <c r="AL49" s="7">
        <v>0</v>
      </c>
      <c r="AM49" s="8">
        <v>0</v>
      </c>
      <c r="AN49" s="7">
        <v>0</v>
      </c>
      <c r="AO49" s="7">
        <v>0</v>
      </c>
      <c r="AP49" s="8">
        <v>0</v>
      </c>
      <c r="AQ49" s="7">
        <v>0</v>
      </c>
      <c r="AR49" s="24" t="s">
        <v>293</v>
      </c>
      <c r="AS49" s="7">
        <v>0</v>
      </c>
      <c r="AT49" s="8">
        <v>0</v>
      </c>
      <c r="AU49" s="7">
        <v>0</v>
      </c>
      <c r="AV49" s="7">
        <v>7</v>
      </c>
      <c r="AW49" s="8">
        <v>1.98</v>
      </c>
      <c r="AX49" s="7">
        <v>7</v>
      </c>
      <c r="AY49" s="7">
        <v>5</v>
      </c>
      <c r="AZ49" s="8">
        <v>1.41</v>
      </c>
      <c r="BA49" s="7">
        <v>5</v>
      </c>
      <c r="BB49" s="7">
        <v>0</v>
      </c>
      <c r="BC49" s="8">
        <v>0</v>
      </c>
      <c r="BD49" s="7">
        <v>0</v>
      </c>
      <c r="BE49" s="7">
        <v>0</v>
      </c>
      <c r="BF49" s="8">
        <v>0</v>
      </c>
      <c r="BG49" s="7">
        <v>0</v>
      </c>
      <c r="BH49" s="7">
        <v>0</v>
      </c>
      <c r="BI49" s="8">
        <v>0</v>
      </c>
      <c r="BJ49" s="7">
        <v>0</v>
      </c>
      <c r="BK49" s="7">
        <v>0</v>
      </c>
      <c r="BL49" s="8">
        <v>0</v>
      </c>
      <c r="BM49" s="7">
        <v>0</v>
      </c>
      <c r="BN49" s="24" t="s">
        <v>293</v>
      </c>
      <c r="BO49" s="7">
        <v>0</v>
      </c>
      <c r="BP49" s="8">
        <v>0</v>
      </c>
      <c r="BQ49" s="7">
        <v>0</v>
      </c>
      <c r="BR49" s="7">
        <v>0</v>
      </c>
      <c r="BS49" s="8">
        <v>0</v>
      </c>
      <c r="BT49" s="7">
        <v>0</v>
      </c>
      <c r="BU49" s="7">
        <v>2</v>
      </c>
      <c r="BV49" s="8">
        <v>0.56000000000000005</v>
      </c>
      <c r="BW49" s="7">
        <v>2</v>
      </c>
      <c r="BX49" s="7">
        <v>15</v>
      </c>
      <c r="BY49" s="8">
        <v>4.24</v>
      </c>
      <c r="BZ49" s="7">
        <v>15</v>
      </c>
      <c r="CA49" s="7">
        <v>0</v>
      </c>
      <c r="CB49" s="8">
        <v>0</v>
      </c>
      <c r="CC49" s="7">
        <v>0</v>
      </c>
      <c r="CD49" s="7">
        <v>0</v>
      </c>
      <c r="CE49" s="8">
        <v>0</v>
      </c>
      <c r="CF49" s="7">
        <v>0</v>
      </c>
      <c r="CG49" s="7">
        <v>0</v>
      </c>
      <c r="CH49" s="8">
        <v>0</v>
      </c>
      <c r="CI49" s="7">
        <v>0</v>
      </c>
      <c r="CJ49" s="24" t="s">
        <v>293</v>
      </c>
      <c r="CK49" s="7">
        <v>0</v>
      </c>
      <c r="CL49" s="8">
        <v>0</v>
      </c>
      <c r="CM49" s="7">
        <v>0</v>
      </c>
      <c r="CN49" s="7">
        <v>38</v>
      </c>
      <c r="CO49" s="8">
        <v>10.73</v>
      </c>
      <c r="CP49" s="7">
        <v>67</v>
      </c>
      <c r="CQ49" s="7">
        <v>6</v>
      </c>
      <c r="CR49" s="8">
        <v>1.69</v>
      </c>
      <c r="CS49" s="7">
        <v>10</v>
      </c>
      <c r="CT49" s="7">
        <v>0</v>
      </c>
      <c r="CU49" s="8">
        <v>0</v>
      </c>
      <c r="CV49" s="7">
        <v>0</v>
      </c>
      <c r="CW49" s="7">
        <v>0</v>
      </c>
      <c r="CX49" s="8">
        <v>0</v>
      </c>
      <c r="CY49" s="7">
        <v>0</v>
      </c>
      <c r="CZ49" s="7">
        <v>0</v>
      </c>
      <c r="DA49" s="8">
        <v>0</v>
      </c>
      <c r="DB49" s="7">
        <v>0</v>
      </c>
      <c r="DC49" s="7">
        <v>59</v>
      </c>
      <c r="DD49" s="8">
        <v>16.670000000000002</v>
      </c>
      <c r="DE49" s="7">
        <v>107</v>
      </c>
      <c r="DF49" s="24" t="s">
        <v>293</v>
      </c>
      <c r="DG49" s="7">
        <v>9</v>
      </c>
      <c r="DH49" s="8">
        <v>2.54</v>
      </c>
      <c r="DI49" s="7">
        <v>10</v>
      </c>
      <c r="DJ49" s="7">
        <v>3</v>
      </c>
      <c r="DK49" s="8">
        <v>0.85</v>
      </c>
      <c r="DL49" s="7">
        <v>3</v>
      </c>
      <c r="DM49" s="7">
        <v>0</v>
      </c>
      <c r="DN49" s="8">
        <v>0</v>
      </c>
      <c r="DO49" s="7">
        <v>0</v>
      </c>
      <c r="DP49" s="7">
        <v>1</v>
      </c>
      <c r="DQ49" s="8">
        <v>0.28000000000000003</v>
      </c>
      <c r="DR49" s="7">
        <v>1</v>
      </c>
      <c r="DS49" s="7">
        <v>0</v>
      </c>
      <c r="DT49" s="8">
        <v>0</v>
      </c>
      <c r="DU49" s="7">
        <v>0</v>
      </c>
      <c r="DV49" s="7">
        <v>0</v>
      </c>
      <c r="DW49" s="8">
        <v>0</v>
      </c>
      <c r="DX49" s="7">
        <v>0</v>
      </c>
      <c r="DY49" s="7">
        <v>0</v>
      </c>
      <c r="DZ49" s="8">
        <v>0</v>
      </c>
      <c r="EA49" s="7">
        <v>0</v>
      </c>
      <c r="EB49" s="24" t="s">
        <v>293</v>
      </c>
      <c r="EC49" s="7">
        <v>16</v>
      </c>
      <c r="ED49" s="8">
        <v>4.5199999999999996</v>
      </c>
      <c r="EE49" s="7">
        <v>19</v>
      </c>
      <c r="EF49" s="7">
        <v>0</v>
      </c>
      <c r="EG49" s="8">
        <v>0</v>
      </c>
      <c r="EH49" s="7">
        <v>0</v>
      </c>
      <c r="EI49" s="7">
        <v>20</v>
      </c>
      <c r="EJ49" s="8">
        <v>5.65</v>
      </c>
      <c r="EK49" s="7">
        <v>28</v>
      </c>
      <c r="EL49" s="7">
        <v>111</v>
      </c>
      <c r="EM49" s="8">
        <v>31.36</v>
      </c>
      <c r="EN49" s="7">
        <v>191</v>
      </c>
      <c r="EO49" s="7">
        <v>0</v>
      </c>
      <c r="EP49" s="8">
        <v>0</v>
      </c>
      <c r="EQ49" s="7">
        <v>0</v>
      </c>
      <c r="ER49" s="7">
        <v>0</v>
      </c>
      <c r="ES49" s="8">
        <v>0</v>
      </c>
      <c r="ET49" s="7">
        <v>0</v>
      </c>
      <c r="EU49" s="24" t="s">
        <v>293</v>
      </c>
      <c r="EV49" s="7">
        <v>2</v>
      </c>
      <c r="EW49" s="8">
        <v>0.56000000000000005</v>
      </c>
      <c r="EX49" s="7">
        <v>2</v>
      </c>
      <c r="EY49" s="7">
        <v>2</v>
      </c>
      <c r="EZ49" s="8">
        <v>0.56000000000000005</v>
      </c>
      <c r="FA49" s="7">
        <v>8</v>
      </c>
      <c r="FB49" s="7">
        <v>0</v>
      </c>
      <c r="FC49" s="8">
        <v>0</v>
      </c>
      <c r="FD49" s="7">
        <v>0</v>
      </c>
      <c r="FE49" s="7">
        <v>0</v>
      </c>
      <c r="FF49" s="8">
        <v>0</v>
      </c>
      <c r="FG49" s="7">
        <v>0</v>
      </c>
      <c r="FH49" s="7">
        <v>0</v>
      </c>
      <c r="FI49" s="8">
        <v>0</v>
      </c>
      <c r="FJ49" s="7">
        <v>0</v>
      </c>
      <c r="FK49" s="24" t="s">
        <v>293</v>
      </c>
      <c r="FL49" s="7">
        <v>7</v>
      </c>
      <c r="FM49" s="8">
        <v>1.98</v>
      </c>
      <c r="FN49" s="7">
        <v>7</v>
      </c>
      <c r="FO49" s="7">
        <v>101</v>
      </c>
      <c r="FP49" s="8">
        <v>28.53</v>
      </c>
      <c r="FQ49" s="7">
        <v>137</v>
      </c>
      <c r="FR49" s="7">
        <v>0</v>
      </c>
      <c r="FS49" s="8">
        <v>0</v>
      </c>
      <c r="FT49" s="7">
        <v>0</v>
      </c>
      <c r="FU49" s="7">
        <v>43</v>
      </c>
      <c r="FV49" s="8">
        <v>12.15</v>
      </c>
      <c r="FW49" s="7">
        <v>43</v>
      </c>
      <c r="FX49" s="7">
        <v>3</v>
      </c>
      <c r="FY49" s="8">
        <v>0.85</v>
      </c>
      <c r="FZ49" s="7">
        <v>3</v>
      </c>
    </row>
    <row r="50" spans="1:182" ht="11.25" customHeight="1">
      <c r="A50" s="24" t="s">
        <v>137</v>
      </c>
      <c r="B50" s="7">
        <v>1302</v>
      </c>
      <c r="C50" s="7">
        <v>1849</v>
      </c>
      <c r="D50" s="7">
        <v>300</v>
      </c>
      <c r="E50" s="8">
        <v>23.04</v>
      </c>
      <c r="F50" s="7">
        <v>614</v>
      </c>
      <c r="G50" s="7">
        <v>10</v>
      </c>
      <c r="H50" s="8">
        <v>0.77</v>
      </c>
      <c r="I50" s="7">
        <v>10</v>
      </c>
      <c r="J50" s="7">
        <v>0</v>
      </c>
      <c r="K50" s="8">
        <v>0</v>
      </c>
      <c r="L50" s="7">
        <v>0</v>
      </c>
      <c r="M50" s="7">
        <v>0</v>
      </c>
      <c r="N50" s="8">
        <v>0</v>
      </c>
      <c r="O50" s="7">
        <v>0</v>
      </c>
      <c r="P50" s="7">
        <v>12</v>
      </c>
      <c r="Q50" s="8">
        <v>0.92</v>
      </c>
      <c r="R50" s="7">
        <v>12</v>
      </c>
      <c r="S50" s="7">
        <v>32</v>
      </c>
      <c r="T50" s="8">
        <v>2.46</v>
      </c>
      <c r="U50" s="7">
        <v>39</v>
      </c>
      <c r="V50" s="24" t="s">
        <v>137</v>
      </c>
      <c r="W50" s="7">
        <v>13</v>
      </c>
      <c r="X50" s="8">
        <v>1</v>
      </c>
      <c r="Y50" s="7">
        <v>14</v>
      </c>
      <c r="Z50" s="7">
        <v>0</v>
      </c>
      <c r="AA50" s="8">
        <v>0</v>
      </c>
      <c r="AB50" s="7">
        <v>0</v>
      </c>
      <c r="AC50" s="7">
        <v>2</v>
      </c>
      <c r="AD50" s="8">
        <v>0.15</v>
      </c>
      <c r="AE50" s="7">
        <v>2</v>
      </c>
      <c r="AF50" s="7">
        <v>4</v>
      </c>
      <c r="AG50" s="8">
        <v>0.31</v>
      </c>
      <c r="AH50" s="7">
        <v>6</v>
      </c>
      <c r="AI50" s="7">
        <v>19</v>
      </c>
      <c r="AJ50" s="8">
        <v>1.46</v>
      </c>
      <c r="AK50" s="7">
        <v>24</v>
      </c>
      <c r="AL50" s="7">
        <v>0</v>
      </c>
      <c r="AM50" s="8">
        <v>0</v>
      </c>
      <c r="AN50" s="7">
        <v>0</v>
      </c>
      <c r="AO50" s="7">
        <v>0</v>
      </c>
      <c r="AP50" s="8">
        <v>0</v>
      </c>
      <c r="AQ50" s="7">
        <v>0</v>
      </c>
      <c r="AR50" s="24" t="s">
        <v>137</v>
      </c>
      <c r="AS50" s="7">
        <v>0</v>
      </c>
      <c r="AT50" s="8">
        <v>0</v>
      </c>
      <c r="AU50" s="7">
        <v>0</v>
      </c>
      <c r="AV50" s="7">
        <v>25</v>
      </c>
      <c r="AW50" s="8">
        <v>1.92</v>
      </c>
      <c r="AX50" s="7">
        <v>34</v>
      </c>
      <c r="AY50" s="7">
        <v>2</v>
      </c>
      <c r="AZ50" s="8">
        <v>0.15</v>
      </c>
      <c r="BA50" s="7">
        <v>2</v>
      </c>
      <c r="BB50" s="7">
        <v>0</v>
      </c>
      <c r="BC50" s="8">
        <v>0</v>
      </c>
      <c r="BD50" s="7">
        <v>0</v>
      </c>
      <c r="BE50" s="7">
        <v>7</v>
      </c>
      <c r="BF50" s="8">
        <v>0.54</v>
      </c>
      <c r="BG50" s="7">
        <v>8</v>
      </c>
      <c r="BH50" s="7">
        <v>0</v>
      </c>
      <c r="BI50" s="8">
        <v>0</v>
      </c>
      <c r="BJ50" s="7">
        <v>0</v>
      </c>
      <c r="BK50" s="7">
        <v>0</v>
      </c>
      <c r="BL50" s="8">
        <v>0</v>
      </c>
      <c r="BM50" s="7">
        <v>0</v>
      </c>
      <c r="BN50" s="24" t="s">
        <v>137</v>
      </c>
      <c r="BO50" s="7">
        <v>0</v>
      </c>
      <c r="BP50" s="8">
        <v>0</v>
      </c>
      <c r="BQ50" s="7">
        <v>0</v>
      </c>
      <c r="BR50" s="7">
        <v>0</v>
      </c>
      <c r="BS50" s="8">
        <v>0</v>
      </c>
      <c r="BT50" s="7">
        <v>0</v>
      </c>
      <c r="BU50" s="7">
        <v>3</v>
      </c>
      <c r="BV50" s="8">
        <v>0.23</v>
      </c>
      <c r="BW50" s="7">
        <v>3</v>
      </c>
      <c r="BX50" s="7">
        <v>29</v>
      </c>
      <c r="BY50" s="8">
        <v>2.23</v>
      </c>
      <c r="BZ50" s="7">
        <v>36</v>
      </c>
      <c r="CA50" s="7">
        <v>0</v>
      </c>
      <c r="CB50" s="8">
        <v>0</v>
      </c>
      <c r="CC50" s="7">
        <v>0</v>
      </c>
      <c r="CD50" s="7">
        <v>0</v>
      </c>
      <c r="CE50" s="8">
        <v>0</v>
      </c>
      <c r="CF50" s="7">
        <v>0</v>
      </c>
      <c r="CG50" s="7">
        <v>1</v>
      </c>
      <c r="CH50" s="8">
        <v>0.08</v>
      </c>
      <c r="CI50" s="7">
        <v>1</v>
      </c>
      <c r="CJ50" s="24" t="s">
        <v>137</v>
      </c>
      <c r="CK50" s="7">
        <v>0</v>
      </c>
      <c r="CL50" s="8">
        <v>0</v>
      </c>
      <c r="CM50" s="7">
        <v>0</v>
      </c>
      <c r="CN50" s="7">
        <v>177</v>
      </c>
      <c r="CO50" s="8">
        <v>13.59</v>
      </c>
      <c r="CP50" s="7">
        <v>368</v>
      </c>
      <c r="CQ50" s="7">
        <v>47</v>
      </c>
      <c r="CR50" s="8">
        <v>3.61</v>
      </c>
      <c r="CS50" s="7">
        <v>55</v>
      </c>
      <c r="CT50" s="7">
        <v>0</v>
      </c>
      <c r="CU50" s="8">
        <v>0</v>
      </c>
      <c r="CV50" s="7">
        <v>0</v>
      </c>
      <c r="CW50" s="7">
        <v>0</v>
      </c>
      <c r="CX50" s="8">
        <v>0</v>
      </c>
      <c r="CY50" s="7">
        <v>0</v>
      </c>
      <c r="CZ50" s="7">
        <v>0</v>
      </c>
      <c r="DA50" s="8">
        <v>0</v>
      </c>
      <c r="DB50" s="7">
        <v>0</v>
      </c>
      <c r="DC50" s="7">
        <v>205</v>
      </c>
      <c r="DD50" s="8">
        <v>15.75</v>
      </c>
      <c r="DE50" s="7">
        <v>321</v>
      </c>
      <c r="DF50" s="24" t="s">
        <v>137</v>
      </c>
      <c r="DG50" s="7">
        <v>25</v>
      </c>
      <c r="DH50" s="8">
        <v>1.92</v>
      </c>
      <c r="DI50" s="7">
        <v>27</v>
      </c>
      <c r="DJ50" s="7">
        <v>29</v>
      </c>
      <c r="DK50" s="8">
        <v>2.23</v>
      </c>
      <c r="DL50" s="7">
        <v>35</v>
      </c>
      <c r="DM50" s="7">
        <v>0</v>
      </c>
      <c r="DN50" s="8">
        <v>0</v>
      </c>
      <c r="DO50" s="7">
        <v>0</v>
      </c>
      <c r="DP50" s="7">
        <v>20</v>
      </c>
      <c r="DQ50" s="8">
        <v>1.54</v>
      </c>
      <c r="DR50" s="7">
        <v>20</v>
      </c>
      <c r="DS50" s="7">
        <v>0</v>
      </c>
      <c r="DT50" s="8">
        <v>0</v>
      </c>
      <c r="DU50" s="7">
        <v>0</v>
      </c>
      <c r="DV50" s="7">
        <v>0</v>
      </c>
      <c r="DW50" s="8">
        <v>0</v>
      </c>
      <c r="DX50" s="7">
        <v>0</v>
      </c>
      <c r="DY50" s="7">
        <v>0</v>
      </c>
      <c r="DZ50" s="8">
        <v>0</v>
      </c>
      <c r="EA50" s="7">
        <v>0</v>
      </c>
      <c r="EB50" s="24" t="s">
        <v>137</v>
      </c>
      <c r="EC50" s="7">
        <v>35</v>
      </c>
      <c r="ED50" s="8">
        <v>2.69</v>
      </c>
      <c r="EE50" s="7">
        <v>39</v>
      </c>
      <c r="EF50" s="7">
        <v>0</v>
      </c>
      <c r="EG50" s="8">
        <v>0</v>
      </c>
      <c r="EH50" s="7">
        <v>0</v>
      </c>
      <c r="EI50" s="7">
        <v>40</v>
      </c>
      <c r="EJ50" s="8">
        <v>3.07</v>
      </c>
      <c r="EK50" s="7">
        <v>56</v>
      </c>
      <c r="EL50" s="7">
        <v>259</v>
      </c>
      <c r="EM50" s="8">
        <v>19.89</v>
      </c>
      <c r="EN50" s="7">
        <v>392</v>
      </c>
      <c r="EO50" s="7">
        <v>23</v>
      </c>
      <c r="EP50" s="8">
        <v>1.77</v>
      </c>
      <c r="EQ50" s="7">
        <v>23</v>
      </c>
      <c r="ER50" s="7">
        <v>1</v>
      </c>
      <c r="ES50" s="8">
        <v>0.08</v>
      </c>
      <c r="ET50" s="7">
        <v>1</v>
      </c>
      <c r="EU50" s="24" t="s">
        <v>137</v>
      </c>
      <c r="EV50" s="7">
        <v>1</v>
      </c>
      <c r="EW50" s="8">
        <v>0.08</v>
      </c>
      <c r="EX50" s="7">
        <v>1</v>
      </c>
      <c r="EY50" s="7">
        <v>1</v>
      </c>
      <c r="EZ50" s="8">
        <v>0.08</v>
      </c>
      <c r="FA50" s="7">
        <v>3</v>
      </c>
      <c r="FB50" s="7">
        <v>0</v>
      </c>
      <c r="FC50" s="8">
        <v>0</v>
      </c>
      <c r="FD50" s="7">
        <v>0</v>
      </c>
      <c r="FE50" s="7">
        <v>0</v>
      </c>
      <c r="FF50" s="8">
        <v>0</v>
      </c>
      <c r="FG50" s="7">
        <v>0</v>
      </c>
      <c r="FH50" s="7">
        <v>0</v>
      </c>
      <c r="FI50" s="8">
        <v>0</v>
      </c>
      <c r="FJ50" s="7">
        <v>0</v>
      </c>
      <c r="FK50" s="24" t="s">
        <v>137</v>
      </c>
      <c r="FL50" s="7">
        <v>8</v>
      </c>
      <c r="FM50" s="8">
        <v>0.61</v>
      </c>
      <c r="FN50" s="7">
        <v>10</v>
      </c>
      <c r="FO50" s="7">
        <v>165</v>
      </c>
      <c r="FP50" s="8">
        <v>12.67</v>
      </c>
      <c r="FQ50" s="7">
        <v>189</v>
      </c>
      <c r="FR50" s="7">
        <v>0</v>
      </c>
      <c r="FS50" s="8">
        <v>0</v>
      </c>
      <c r="FT50" s="7">
        <v>0</v>
      </c>
      <c r="FU50" s="7">
        <v>117</v>
      </c>
      <c r="FV50" s="8">
        <v>8.99</v>
      </c>
      <c r="FW50" s="7">
        <v>118</v>
      </c>
      <c r="FX50" s="7">
        <v>0</v>
      </c>
      <c r="FY50" s="8">
        <v>0</v>
      </c>
      <c r="FZ50" s="7">
        <v>0</v>
      </c>
    </row>
    <row r="51" spans="1:182" ht="11.25" customHeight="1">
      <c r="A51" s="24" t="s">
        <v>136</v>
      </c>
      <c r="B51" s="7">
        <v>312</v>
      </c>
      <c r="C51" s="7">
        <v>420</v>
      </c>
      <c r="D51" s="7">
        <v>74</v>
      </c>
      <c r="E51" s="8">
        <v>23.72</v>
      </c>
      <c r="F51" s="7">
        <v>156</v>
      </c>
      <c r="G51" s="7">
        <v>4</v>
      </c>
      <c r="H51" s="8">
        <v>1.28</v>
      </c>
      <c r="I51" s="7">
        <v>4</v>
      </c>
      <c r="J51" s="7">
        <v>0</v>
      </c>
      <c r="K51" s="8">
        <v>0</v>
      </c>
      <c r="L51" s="7">
        <v>0</v>
      </c>
      <c r="M51" s="7">
        <v>0</v>
      </c>
      <c r="N51" s="8">
        <v>0</v>
      </c>
      <c r="O51" s="7">
        <v>0</v>
      </c>
      <c r="P51" s="7">
        <v>2</v>
      </c>
      <c r="Q51" s="8">
        <v>0.64</v>
      </c>
      <c r="R51" s="7">
        <v>2</v>
      </c>
      <c r="S51" s="7">
        <v>15</v>
      </c>
      <c r="T51" s="8">
        <v>4.8099999999999996</v>
      </c>
      <c r="U51" s="7">
        <v>21</v>
      </c>
      <c r="V51" s="24" t="s">
        <v>136</v>
      </c>
      <c r="W51" s="7">
        <v>6</v>
      </c>
      <c r="X51" s="8">
        <v>1.92</v>
      </c>
      <c r="Y51" s="7">
        <v>8</v>
      </c>
      <c r="Z51" s="7">
        <v>0</v>
      </c>
      <c r="AA51" s="8">
        <v>0</v>
      </c>
      <c r="AB51" s="7">
        <v>0</v>
      </c>
      <c r="AC51" s="7">
        <v>1</v>
      </c>
      <c r="AD51" s="8">
        <v>0.32</v>
      </c>
      <c r="AE51" s="7">
        <v>1</v>
      </c>
      <c r="AF51" s="7">
        <v>2</v>
      </c>
      <c r="AG51" s="8">
        <v>0.64</v>
      </c>
      <c r="AH51" s="7">
        <v>2</v>
      </c>
      <c r="AI51" s="7">
        <v>11</v>
      </c>
      <c r="AJ51" s="8">
        <v>3.53</v>
      </c>
      <c r="AK51" s="7">
        <v>12</v>
      </c>
      <c r="AL51" s="7">
        <v>1</v>
      </c>
      <c r="AM51" s="8">
        <v>0.32</v>
      </c>
      <c r="AN51" s="7">
        <v>1</v>
      </c>
      <c r="AO51" s="7">
        <v>0</v>
      </c>
      <c r="AP51" s="8">
        <v>0</v>
      </c>
      <c r="AQ51" s="7">
        <v>0</v>
      </c>
      <c r="AR51" s="24" t="s">
        <v>136</v>
      </c>
      <c r="AS51" s="7">
        <v>0</v>
      </c>
      <c r="AT51" s="8">
        <v>0</v>
      </c>
      <c r="AU51" s="7">
        <v>0</v>
      </c>
      <c r="AV51" s="7">
        <v>19</v>
      </c>
      <c r="AW51" s="8">
        <v>6.09</v>
      </c>
      <c r="AX51" s="7">
        <v>23</v>
      </c>
      <c r="AY51" s="7">
        <v>6</v>
      </c>
      <c r="AZ51" s="8">
        <v>1.92</v>
      </c>
      <c r="BA51" s="7">
        <v>6</v>
      </c>
      <c r="BB51" s="7">
        <v>1</v>
      </c>
      <c r="BC51" s="8">
        <v>0.32</v>
      </c>
      <c r="BD51" s="7">
        <v>1</v>
      </c>
      <c r="BE51" s="7">
        <v>1</v>
      </c>
      <c r="BF51" s="8">
        <v>0.32</v>
      </c>
      <c r="BG51" s="7">
        <v>1</v>
      </c>
      <c r="BH51" s="7">
        <v>1</v>
      </c>
      <c r="BI51" s="8">
        <v>0.32</v>
      </c>
      <c r="BJ51" s="7">
        <v>1</v>
      </c>
      <c r="BK51" s="7">
        <v>0</v>
      </c>
      <c r="BL51" s="8">
        <v>0</v>
      </c>
      <c r="BM51" s="7">
        <v>0</v>
      </c>
      <c r="BN51" s="24" t="s">
        <v>136</v>
      </c>
      <c r="BO51" s="7">
        <v>0</v>
      </c>
      <c r="BP51" s="8">
        <v>0</v>
      </c>
      <c r="BQ51" s="7">
        <v>0</v>
      </c>
      <c r="BR51" s="7">
        <v>0</v>
      </c>
      <c r="BS51" s="8">
        <v>0</v>
      </c>
      <c r="BT51" s="7">
        <v>0</v>
      </c>
      <c r="BU51" s="7">
        <v>3</v>
      </c>
      <c r="BV51" s="8">
        <v>0.96</v>
      </c>
      <c r="BW51" s="7">
        <v>3</v>
      </c>
      <c r="BX51" s="7">
        <v>12</v>
      </c>
      <c r="BY51" s="8">
        <v>3.85</v>
      </c>
      <c r="BZ51" s="7">
        <v>15</v>
      </c>
      <c r="CA51" s="7">
        <v>2</v>
      </c>
      <c r="CB51" s="8">
        <v>0.64</v>
      </c>
      <c r="CC51" s="7">
        <v>2</v>
      </c>
      <c r="CD51" s="7">
        <v>0</v>
      </c>
      <c r="CE51" s="8">
        <v>0</v>
      </c>
      <c r="CF51" s="7">
        <v>0</v>
      </c>
      <c r="CG51" s="7">
        <v>0</v>
      </c>
      <c r="CH51" s="8">
        <v>0</v>
      </c>
      <c r="CI51" s="7">
        <v>0</v>
      </c>
      <c r="CJ51" s="24" t="s">
        <v>136</v>
      </c>
      <c r="CK51" s="7">
        <v>1</v>
      </c>
      <c r="CL51" s="8">
        <v>0.32</v>
      </c>
      <c r="CM51" s="7">
        <v>1</v>
      </c>
      <c r="CN51" s="7">
        <v>16</v>
      </c>
      <c r="CO51" s="8">
        <v>5.13</v>
      </c>
      <c r="CP51" s="7">
        <v>26</v>
      </c>
      <c r="CQ51" s="7">
        <v>18</v>
      </c>
      <c r="CR51" s="8">
        <v>5.77</v>
      </c>
      <c r="CS51" s="7">
        <v>26</v>
      </c>
      <c r="CT51" s="7">
        <v>0</v>
      </c>
      <c r="CU51" s="8">
        <v>0</v>
      </c>
      <c r="CV51" s="7">
        <v>0</v>
      </c>
      <c r="CW51" s="7">
        <v>0</v>
      </c>
      <c r="CX51" s="8">
        <v>0</v>
      </c>
      <c r="CY51" s="7">
        <v>0</v>
      </c>
      <c r="CZ51" s="7">
        <v>0</v>
      </c>
      <c r="DA51" s="8">
        <v>0</v>
      </c>
      <c r="DB51" s="7">
        <v>0</v>
      </c>
      <c r="DC51" s="7">
        <v>29</v>
      </c>
      <c r="DD51" s="8">
        <v>9.2899999999999991</v>
      </c>
      <c r="DE51" s="7">
        <v>45</v>
      </c>
      <c r="DF51" s="24" t="s">
        <v>136</v>
      </c>
      <c r="DG51" s="7">
        <v>1</v>
      </c>
      <c r="DH51" s="8">
        <v>0.32</v>
      </c>
      <c r="DI51" s="7">
        <v>1</v>
      </c>
      <c r="DJ51" s="7">
        <v>0</v>
      </c>
      <c r="DK51" s="8">
        <v>0</v>
      </c>
      <c r="DL51" s="7">
        <v>0</v>
      </c>
      <c r="DM51" s="7">
        <v>0</v>
      </c>
      <c r="DN51" s="8">
        <v>0</v>
      </c>
      <c r="DO51" s="7">
        <v>0</v>
      </c>
      <c r="DP51" s="7">
        <v>0</v>
      </c>
      <c r="DQ51" s="8">
        <v>0</v>
      </c>
      <c r="DR51" s="7">
        <v>0</v>
      </c>
      <c r="DS51" s="7">
        <v>0</v>
      </c>
      <c r="DT51" s="8">
        <v>0</v>
      </c>
      <c r="DU51" s="7">
        <v>0</v>
      </c>
      <c r="DV51" s="7">
        <v>0</v>
      </c>
      <c r="DW51" s="8">
        <v>0</v>
      </c>
      <c r="DX51" s="7">
        <v>0</v>
      </c>
      <c r="DY51" s="7">
        <v>0</v>
      </c>
      <c r="DZ51" s="8">
        <v>0</v>
      </c>
      <c r="EA51" s="7">
        <v>0</v>
      </c>
      <c r="EB51" s="24" t="s">
        <v>136</v>
      </c>
      <c r="EC51" s="7">
        <v>9</v>
      </c>
      <c r="ED51" s="8">
        <v>2.88</v>
      </c>
      <c r="EE51" s="7">
        <v>12</v>
      </c>
      <c r="EF51" s="7">
        <v>1</v>
      </c>
      <c r="EG51" s="8">
        <v>0.32</v>
      </c>
      <c r="EH51" s="7">
        <v>1</v>
      </c>
      <c r="EI51" s="7">
        <v>0</v>
      </c>
      <c r="EJ51" s="8">
        <v>0</v>
      </c>
      <c r="EK51" s="7">
        <v>0</v>
      </c>
      <c r="EL51" s="7">
        <v>60</v>
      </c>
      <c r="EM51" s="8">
        <v>19.23</v>
      </c>
      <c r="EN51" s="7">
        <v>87</v>
      </c>
      <c r="EO51" s="7">
        <v>1</v>
      </c>
      <c r="EP51" s="8">
        <v>0.32</v>
      </c>
      <c r="EQ51" s="7">
        <v>1</v>
      </c>
      <c r="ER51" s="7">
        <v>0</v>
      </c>
      <c r="ES51" s="8">
        <v>0</v>
      </c>
      <c r="ET51" s="7">
        <v>0</v>
      </c>
      <c r="EU51" s="24" t="s">
        <v>136</v>
      </c>
      <c r="EV51" s="7">
        <v>2</v>
      </c>
      <c r="EW51" s="8">
        <v>0.64</v>
      </c>
      <c r="EX51" s="7">
        <v>2</v>
      </c>
      <c r="EY51" s="7">
        <v>3</v>
      </c>
      <c r="EZ51" s="8">
        <v>0.96</v>
      </c>
      <c r="FA51" s="7">
        <v>11</v>
      </c>
      <c r="FB51" s="7">
        <v>0</v>
      </c>
      <c r="FC51" s="8">
        <v>0</v>
      </c>
      <c r="FD51" s="7">
        <v>0</v>
      </c>
      <c r="FE51" s="7">
        <v>0</v>
      </c>
      <c r="FF51" s="8">
        <v>0</v>
      </c>
      <c r="FG51" s="7">
        <v>0</v>
      </c>
      <c r="FH51" s="7">
        <v>0</v>
      </c>
      <c r="FI51" s="8">
        <v>0</v>
      </c>
      <c r="FJ51" s="7">
        <v>0</v>
      </c>
      <c r="FK51" s="24" t="s">
        <v>136</v>
      </c>
      <c r="FL51" s="7">
        <v>0</v>
      </c>
      <c r="FM51" s="8">
        <v>0</v>
      </c>
      <c r="FN51" s="7">
        <v>0</v>
      </c>
      <c r="FO51" s="7">
        <v>47</v>
      </c>
      <c r="FP51" s="8">
        <v>15.06</v>
      </c>
      <c r="FQ51" s="7">
        <v>62</v>
      </c>
      <c r="FR51" s="7">
        <v>0</v>
      </c>
      <c r="FS51" s="8">
        <v>0</v>
      </c>
      <c r="FT51" s="7">
        <v>0</v>
      </c>
      <c r="FU51" s="7">
        <v>41</v>
      </c>
      <c r="FV51" s="8">
        <v>13.14</v>
      </c>
      <c r="FW51" s="7">
        <v>42</v>
      </c>
      <c r="FX51" s="7">
        <v>0</v>
      </c>
      <c r="FY51" s="8">
        <v>0</v>
      </c>
      <c r="FZ51" s="7">
        <v>0</v>
      </c>
    </row>
    <row r="52" spans="1:182" s="3" customFormat="1" ht="13.5" customHeight="1" thickBot="1">
      <c r="A52" s="21" t="s">
        <v>135</v>
      </c>
      <c r="B52" s="7">
        <v>1037</v>
      </c>
      <c r="C52" s="7">
        <v>927</v>
      </c>
      <c r="D52" s="7">
        <v>164</v>
      </c>
      <c r="E52" s="8">
        <v>15.81</v>
      </c>
      <c r="F52" s="7">
        <v>275</v>
      </c>
      <c r="G52" s="7">
        <v>12</v>
      </c>
      <c r="H52" s="8">
        <v>1.1599999999999999</v>
      </c>
      <c r="I52" s="7">
        <v>15</v>
      </c>
      <c r="J52" s="7">
        <v>3</v>
      </c>
      <c r="K52" s="8">
        <v>0.28999999999999998</v>
      </c>
      <c r="L52" s="7">
        <v>3</v>
      </c>
      <c r="M52" s="7">
        <v>0</v>
      </c>
      <c r="N52" s="8">
        <v>0</v>
      </c>
      <c r="O52" s="7">
        <v>0</v>
      </c>
      <c r="P52" s="7">
        <v>5</v>
      </c>
      <c r="Q52" s="8">
        <v>0.48</v>
      </c>
      <c r="R52" s="7">
        <v>5</v>
      </c>
      <c r="S52" s="7">
        <v>29</v>
      </c>
      <c r="T52" s="8">
        <v>2.8</v>
      </c>
      <c r="U52" s="7">
        <v>33</v>
      </c>
      <c r="V52" s="21" t="s">
        <v>135</v>
      </c>
      <c r="W52" s="7">
        <v>7</v>
      </c>
      <c r="X52" s="8">
        <v>0.68</v>
      </c>
      <c r="Y52" s="7">
        <v>11</v>
      </c>
      <c r="Z52" s="7">
        <v>5</v>
      </c>
      <c r="AA52" s="8">
        <v>0.48</v>
      </c>
      <c r="AB52" s="7">
        <v>10</v>
      </c>
      <c r="AC52" s="7">
        <v>0</v>
      </c>
      <c r="AD52" s="8">
        <v>0</v>
      </c>
      <c r="AE52" s="7">
        <v>0</v>
      </c>
      <c r="AF52" s="7">
        <v>6</v>
      </c>
      <c r="AG52" s="8">
        <v>0.57999999999999996</v>
      </c>
      <c r="AH52" s="7">
        <v>6</v>
      </c>
      <c r="AI52" s="7">
        <v>14</v>
      </c>
      <c r="AJ52" s="8">
        <v>1.35</v>
      </c>
      <c r="AK52" s="7">
        <v>16</v>
      </c>
      <c r="AL52" s="7">
        <v>0</v>
      </c>
      <c r="AM52" s="8">
        <v>0</v>
      </c>
      <c r="AN52" s="7">
        <v>0</v>
      </c>
      <c r="AO52" s="7">
        <v>0</v>
      </c>
      <c r="AP52" s="8">
        <v>0</v>
      </c>
      <c r="AQ52" s="7">
        <v>0</v>
      </c>
      <c r="AR52" s="21" t="s">
        <v>135</v>
      </c>
      <c r="AS52" s="7">
        <v>0</v>
      </c>
      <c r="AT52" s="8">
        <v>0</v>
      </c>
      <c r="AU52" s="7">
        <v>0</v>
      </c>
      <c r="AV52" s="7">
        <v>19</v>
      </c>
      <c r="AW52" s="8">
        <v>1.83</v>
      </c>
      <c r="AX52" s="7">
        <v>23</v>
      </c>
      <c r="AY52" s="7">
        <v>4</v>
      </c>
      <c r="AZ52" s="8">
        <v>0.39</v>
      </c>
      <c r="BA52" s="7">
        <v>6</v>
      </c>
      <c r="BB52" s="7">
        <v>0</v>
      </c>
      <c r="BC52" s="8">
        <v>0</v>
      </c>
      <c r="BD52" s="7">
        <v>0</v>
      </c>
      <c r="BE52" s="7">
        <v>0</v>
      </c>
      <c r="BF52" s="8">
        <v>0</v>
      </c>
      <c r="BG52" s="7">
        <v>0</v>
      </c>
      <c r="BH52" s="7">
        <v>0</v>
      </c>
      <c r="BI52" s="8">
        <v>0</v>
      </c>
      <c r="BJ52" s="7">
        <v>0</v>
      </c>
      <c r="BK52" s="7">
        <v>0</v>
      </c>
      <c r="BL52" s="8">
        <v>0</v>
      </c>
      <c r="BM52" s="7">
        <v>0</v>
      </c>
      <c r="BN52" s="21" t="s">
        <v>135</v>
      </c>
      <c r="BO52" s="7">
        <v>0</v>
      </c>
      <c r="BP52" s="8">
        <v>0</v>
      </c>
      <c r="BQ52" s="7">
        <v>0</v>
      </c>
      <c r="BR52" s="7">
        <v>0</v>
      </c>
      <c r="BS52" s="8">
        <v>0</v>
      </c>
      <c r="BT52" s="7">
        <v>0</v>
      </c>
      <c r="BU52" s="7">
        <v>14</v>
      </c>
      <c r="BV52" s="8">
        <v>1.35</v>
      </c>
      <c r="BW52" s="7">
        <v>14</v>
      </c>
      <c r="BX52" s="7">
        <v>8</v>
      </c>
      <c r="BY52" s="8">
        <v>0.77</v>
      </c>
      <c r="BZ52" s="7">
        <v>8</v>
      </c>
      <c r="CA52" s="7">
        <v>0</v>
      </c>
      <c r="CB52" s="8">
        <v>0</v>
      </c>
      <c r="CC52" s="7">
        <v>0</v>
      </c>
      <c r="CD52" s="7">
        <v>0</v>
      </c>
      <c r="CE52" s="8">
        <v>0</v>
      </c>
      <c r="CF52" s="7">
        <v>0</v>
      </c>
      <c r="CG52" s="7">
        <v>1</v>
      </c>
      <c r="CH52" s="8">
        <v>0.1</v>
      </c>
      <c r="CI52" s="7">
        <v>1</v>
      </c>
      <c r="CJ52" s="21" t="s">
        <v>135</v>
      </c>
      <c r="CK52" s="7">
        <v>0</v>
      </c>
      <c r="CL52" s="8">
        <v>0</v>
      </c>
      <c r="CM52" s="7">
        <v>0</v>
      </c>
      <c r="CN52" s="7">
        <v>41</v>
      </c>
      <c r="CO52" s="8">
        <v>3.95</v>
      </c>
      <c r="CP52" s="7">
        <v>51</v>
      </c>
      <c r="CQ52" s="7">
        <v>66</v>
      </c>
      <c r="CR52" s="8">
        <v>6.36</v>
      </c>
      <c r="CS52" s="7">
        <v>73</v>
      </c>
      <c r="CT52" s="7">
        <v>1</v>
      </c>
      <c r="CU52" s="8">
        <v>0.1</v>
      </c>
      <c r="CV52" s="7">
        <v>1</v>
      </c>
      <c r="CW52" s="7">
        <v>0</v>
      </c>
      <c r="CX52" s="8">
        <v>0</v>
      </c>
      <c r="CY52" s="7">
        <v>0</v>
      </c>
      <c r="CZ52" s="7">
        <v>0</v>
      </c>
      <c r="DA52" s="8">
        <v>0</v>
      </c>
      <c r="DB52" s="7">
        <v>0</v>
      </c>
      <c r="DC52" s="7">
        <v>102</v>
      </c>
      <c r="DD52" s="8">
        <v>9.84</v>
      </c>
      <c r="DE52" s="7">
        <v>157</v>
      </c>
      <c r="DF52" s="21" t="s">
        <v>135</v>
      </c>
      <c r="DG52" s="7">
        <v>8</v>
      </c>
      <c r="DH52" s="8">
        <v>0.77</v>
      </c>
      <c r="DI52" s="7">
        <v>8</v>
      </c>
      <c r="DJ52" s="7">
        <v>6</v>
      </c>
      <c r="DK52" s="8">
        <v>0.57999999999999996</v>
      </c>
      <c r="DL52" s="7">
        <v>6</v>
      </c>
      <c r="DM52" s="7">
        <v>0</v>
      </c>
      <c r="DN52" s="8">
        <v>0</v>
      </c>
      <c r="DO52" s="7">
        <v>0</v>
      </c>
      <c r="DP52" s="7">
        <v>1</v>
      </c>
      <c r="DQ52" s="8">
        <v>0.1</v>
      </c>
      <c r="DR52" s="7">
        <v>1</v>
      </c>
      <c r="DS52" s="7">
        <v>0</v>
      </c>
      <c r="DT52" s="8">
        <v>0</v>
      </c>
      <c r="DU52" s="7">
        <v>0</v>
      </c>
      <c r="DV52" s="7">
        <v>2</v>
      </c>
      <c r="DW52" s="8">
        <v>0.19</v>
      </c>
      <c r="DX52" s="7">
        <v>2</v>
      </c>
      <c r="DY52" s="7">
        <v>0</v>
      </c>
      <c r="DZ52" s="8">
        <v>0</v>
      </c>
      <c r="EA52" s="7">
        <v>0</v>
      </c>
      <c r="EB52" s="21" t="s">
        <v>135</v>
      </c>
      <c r="EC52" s="7">
        <v>32</v>
      </c>
      <c r="ED52" s="8">
        <v>3.09</v>
      </c>
      <c r="EE52" s="7">
        <v>35</v>
      </c>
      <c r="EF52" s="7">
        <v>0</v>
      </c>
      <c r="EG52" s="8">
        <v>0</v>
      </c>
      <c r="EH52" s="7">
        <v>0</v>
      </c>
      <c r="EI52" s="7">
        <v>0</v>
      </c>
      <c r="EJ52" s="8">
        <v>0</v>
      </c>
      <c r="EK52" s="7">
        <v>0</v>
      </c>
      <c r="EL52" s="7">
        <v>156</v>
      </c>
      <c r="EM52" s="8">
        <v>15.04</v>
      </c>
      <c r="EN52" s="7">
        <v>229</v>
      </c>
      <c r="EO52" s="7">
        <v>0</v>
      </c>
      <c r="EP52" s="8">
        <v>0</v>
      </c>
      <c r="EQ52" s="7">
        <v>0</v>
      </c>
      <c r="ER52" s="7">
        <v>0</v>
      </c>
      <c r="ES52" s="8">
        <v>0</v>
      </c>
      <c r="ET52" s="7">
        <v>0</v>
      </c>
      <c r="EU52" s="21" t="s">
        <v>135</v>
      </c>
      <c r="EV52" s="7">
        <v>0</v>
      </c>
      <c r="EW52" s="8">
        <v>0</v>
      </c>
      <c r="EX52" s="7">
        <v>0</v>
      </c>
      <c r="EY52" s="7">
        <v>0</v>
      </c>
      <c r="EZ52" s="8">
        <v>0</v>
      </c>
      <c r="FA52" s="7">
        <v>0</v>
      </c>
      <c r="FB52" s="7">
        <v>0</v>
      </c>
      <c r="FC52" s="8">
        <v>0</v>
      </c>
      <c r="FD52" s="7">
        <v>0</v>
      </c>
      <c r="FE52" s="7">
        <v>0</v>
      </c>
      <c r="FF52" s="8">
        <v>0</v>
      </c>
      <c r="FG52" s="7">
        <v>0</v>
      </c>
      <c r="FH52" s="7">
        <v>0</v>
      </c>
      <c r="FI52" s="8">
        <v>0</v>
      </c>
      <c r="FJ52" s="7">
        <v>0</v>
      </c>
      <c r="FK52" s="21" t="s">
        <v>135</v>
      </c>
      <c r="FL52" s="7">
        <v>0</v>
      </c>
      <c r="FM52" s="8">
        <v>0</v>
      </c>
      <c r="FN52" s="7">
        <v>0</v>
      </c>
      <c r="FO52" s="61">
        <v>119</v>
      </c>
      <c r="FP52" s="112">
        <v>11.48</v>
      </c>
      <c r="FQ52" s="61">
        <v>149</v>
      </c>
      <c r="FR52" s="7">
        <v>0</v>
      </c>
      <c r="FS52" s="8">
        <v>0</v>
      </c>
      <c r="FT52" s="7">
        <v>0</v>
      </c>
      <c r="FU52" s="7">
        <v>64</v>
      </c>
      <c r="FV52" s="8">
        <v>6.17</v>
      </c>
      <c r="FW52" s="7">
        <v>64</v>
      </c>
      <c r="FX52" s="7">
        <v>0</v>
      </c>
      <c r="FY52" s="8">
        <v>0</v>
      </c>
      <c r="FZ52" s="7">
        <v>0</v>
      </c>
    </row>
    <row r="53" spans="1:182" ht="46.5" customHeight="1">
      <c r="A53" s="225" t="s">
        <v>294</v>
      </c>
      <c r="B53" s="225"/>
      <c r="C53" s="225"/>
      <c r="D53" s="225"/>
      <c r="E53" s="225"/>
      <c r="F53" s="225"/>
      <c r="G53" s="225"/>
      <c r="H53" s="225"/>
      <c r="I53" s="225"/>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c r="DR53" s="19"/>
      <c r="DS53" s="19"/>
      <c r="DT53" s="19"/>
      <c r="DU53" s="19"/>
      <c r="DV53" s="19"/>
      <c r="DW53" s="19"/>
      <c r="DX53" s="19"/>
      <c r="DY53" s="19"/>
      <c r="DZ53" s="19"/>
      <c r="EA53" s="19"/>
      <c r="EB53" s="19"/>
      <c r="EC53" s="19"/>
      <c r="ED53" s="19"/>
      <c r="EE53" s="19"/>
      <c r="EF53" s="19"/>
      <c r="EG53" s="19"/>
      <c r="EH53" s="19"/>
      <c r="EI53" s="19"/>
      <c r="EJ53" s="19"/>
      <c r="EK53" s="19"/>
      <c r="EL53" s="19"/>
      <c r="EM53" s="19"/>
      <c r="EN53" s="19"/>
      <c r="EO53" s="19"/>
      <c r="EP53" s="19"/>
      <c r="EQ53" s="19"/>
      <c r="ER53" s="19"/>
      <c r="ES53" s="19"/>
      <c r="ET53" s="19"/>
      <c r="EU53" s="19"/>
      <c r="EV53" s="19"/>
      <c r="EW53" s="19"/>
      <c r="EX53" s="19"/>
      <c r="EY53" s="19"/>
      <c r="EZ53" s="19"/>
      <c r="FA53" s="19"/>
      <c r="FB53" s="19"/>
      <c r="FC53" s="19"/>
      <c r="FD53" s="19"/>
      <c r="FE53" s="19"/>
      <c r="FF53" s="19"/>
      <c r="FG53" s="19"/>
      <c r="FH53" s="19"/>
      <c r="FI53" s="19"/>
      <c r="FJ53" s="19"/>
      <c r="FK53" s="19"/>
      <c r="FL53" s="19"/>
      <c r="FM53" s="19"/>
      <c r="FN53" s="19"/>
      <c r="FO53" s="3"/>
      <c r="FP53" s="3"/>
      <c r="FQ53" s="3"/>
      <c r="FR53" s="19"/>
      <c r="FS53" s="19"/>
      <c r="FT53" s="19"/>
      <c r="FU53" s="19"/>
      <c r="FV53" s="19"/>
      <c r="FW53" s="19"/>
      <c r="FX53" s="19"/>
      <c r="FY53" s="19"/>
      <c r="FZ53" s="19"/>
    </row>
    <row r="54" spans="1:182" ht="25.5" customHeight="1">
      <c r="FO54" s="3"/>
      <c r="FP54" s="3"/>
      <c r="FQ54" s="3"/>
    </row>
    <row r="55" spans="1:182" ht="13.5" customHeight="1">
      <c r="A55" s="218" t="s">
        <v>746</v>
      </c>
      <c r="B55" s="210"/>
      <c r="C55" s="210"/>
      <c r="D55" s="210"/>
      <c r="E55" s="210"/>
      <c r="F55" s="210"/>
      <c r="G55" s="210"/>
      <c r="H55" s="210"/>
      <c r="I55" s="210"/>
      <c r="J55" s="218" t="s">
        <v>747</v>
      </c>
      <c r="K55" s="210"/>
      <c r="L55" s="210"/>
      <c r="M55" s="210"/>
      <c r="N55" s="210"/>
      <c r="O55" s="210"/>
      <c r="P55" s="210"/>
      <c r="Q55" s="210"/>
      <c r="R55" s="210"/>
      <c r="S55" s="210"/>
      <c r="T55" s="210"/>
      <c r="U55" s="210"/>
      <c r="V55" s="218" t="s">
        <v>748</v>
      </c>
      <c r="W55" s="210"/>
      <c r="X55" s="210"/>
      <c r="Y55" s="210"/>
      <c r="Z55" s="210"/>
      <c r="AA55" s="210"/>
      <c r="AB55" s="210"/>
      <c r="AC55" s="210"/>
      <c r="AD55" s="210"/>
      <c r="AE55" s="210"/>
      <c r="AF55" s="218" t="s">
        <v>749</v>
      </c>
      <c r="AG55" s="210"/>
      <c r="AH55" s="210"/>
      <c r="AI55" s="210"/>
      <c r="AJ55" s="210"/>
      <c r="AK55" s="210"/>
      <c r="AL55" s="210"/>
      <c r="AM55" s="210"/>
      <c r="AN55" s="210"/>
      <c r="AO55" s="210"/>
      <c r="AP55" s="210"/>
      <c r="AQ55" s="210"/>
      <c r="AR55" s="218" t="s">
        <v>750</v>
      </c>
      <c r="AS55" s="210"/>
      <c r="AT55" s="210"/>
      <c r="AU55" s="210"/>
      <c r="AV55" s="210"/>
      <c r="AW55" s="210"/>
      <c r="AX55" s="210"/>
      <c r="AY55" s="210"/>
      <c r="AZ55" s="210"/>
      <c r="BA55" s="210"/>
      <c r="BB55" s="210" t="s">
        <v>751</v>
      </c>
      <c r="BC55" s="210"/>
      <c r="BD55" s="210"/>
      <c r="BE55" s="210"/>
      <c r="BF55" s="210"/>
      <c r="BG55" s="210"/>
      <c r="BH55" s="210"/>
      <c r="BI55" s="210"/>
      <c r="BJ55" s="210"/>
      <c r="BK55" s="210"/>
      <c r="BL55" s="210"/>
      <c r="BM55" s="210"/>
      <c r="BN55" s="210" t="s">
        <v>752</v>
      </c>
      <c r="BO55" s="210"/>
      <c r="BP55" s="210"/>
      <c r="BQ55" s="210"/>
      <c r="BR55" s="210"/>
      <c r="BS55" s="210"/>
      <c r="BT55" s="210"/>
      <c r="BU55" s="210"/>
      <c r="BV55" s="210"/>
      <c r="BW55" s="210"/>
      <c r="BX55" s="218" t="s">
        <v>753</v>
      </c>
      <c r="BY55" s="210"/>
      <c r="BZ55" s="210"/>
      <c r="CA55" s="210"/>
      <c r="CB55" s="210"/>
      <c r="CC55" s="210"/>
      <c r="CD55" s="210"/>
      <c r="CE55" s="210"/>
      <c r="CF55" s="210"/>
      <c r="CG55" s="210"/>
      <c r="CH55" s="210"/>
      <c r="CI55" s="210"/>
      <c r="CJ55" s="210" t="s">
        <v>754</v>
      </c>
      <c r="CK55" s="210"/>
      <c r="CL55" s="210"/>
      <c r="CM55" s="210"/>
      <c r="CN55" s="210"/>
      <c r="CO55" s="210"/>
      <c r="CP55" s="210"/>
      <c r="CQ55" s="210"/>
      <c r="CR55" s="210"/>
      <c r="CS55" s="210"/>
      <c r="CT55" s="218" t="s">
        <v>755</v>
      </c>
      <c r="CU55" s="210"/>
      <c r="CV55" s="210"/>
      <c r="CW55" s="210"/>
      <c r="CX55" s="210"/>
      <c r="CY55" s="210"/>
      <c r="CZ55" s="210"/>
      <c r="DA55" s="210"/>
      <c r="DB55" s="210"/>
      <c r="DC55" s="210"/>
      <c r="DD55" s="226"/>
      <c r="DE55" s="226"/>
      <c r="DF55" s="218" t="s">
        <v>756</v>
      </c>
      <c r="DG55" s="210"/>
      <c r="DH55" s="210"/>
      <c r="DI55" s="210"/>
      <c r="DJ55" s="210"/>
      <c r="DK55" s="210"/>
      <c r="DL55" s="210"/>
      <c r="DM55" s="210"/>
      <c r="DN55" s="210"/>
      <c r="DO55" s="210"/>
      <c r="DP55" s="210" t="s">
        <v>757</v>
      </c>
      <c r="DQ55" s="210"/>
      <c r="DR55" s="210"/>
      <c r="DS55" s="210"/>
      <c r="DT55" s="210"/>
      <c r="DU55" s="210"/>
      <c r="DV55" s="210"/>
      <c r="DW55" s="210"/>
      <c r="DX55" s="210"/>
      <c r="DY55" s="210"/>
      <c r="DZ55" s="226"/>
      <c r="EA55" s="226"/>
      <c r="EB55" s="210" t="s">
        <v>758</v>
      </c>
      <c r="EC55" s="210"/>
      <c r="ED55" s="210"/>
      <c r="EE55" s="210"/>
      <c r="EF55" s="210"/>
      <c r="EG55" s="210"/>
      <c r="EH55" s="210"/>
      <c r="EI55" s="210"/>
      <c r="EJ55" s="210"/>
      <c r="EK55" s="210"/>
      <c r="EL55" s="210" t="s">
        <v>759</v>
      </c>
      <c r="EM55" s="210"/>
      <c r="EN55" s="210"/>
      <c r="EO55" s="210"/>
      <c r="EP55" s="210"/>
      <c r="EQ55" s="210"/>
      <c r="ER55" s="210"/>
      <c r="ES55" s="226"/>
      <c r="ET55" s="226"/>
      <c r="EU55" s="210" t="s">
        <v>760</v>
      </c>
      <c r="EV55" s="210"/>
      <c r="EW55" s="210"/>
      <c r="EX55" s="210"/>
      <c r="EY55" s="210"/>
      <c r="EZ55" s="210"/>
      <c r="FA55" s="210"/>
      <c r="FB55" s="210" t="s">
        <v>761</v>
      </c>
      <c r="FC55" s="210"/>
      <c r="FD55" s="210"/>
      <c r="FE55" s="210"/>
      <c r="FF55" s="210"/>
      <c r="FG55" s="210"/>
      <c r="FH55" s="210"/>
      <c r="FI55" s="226"/>
      <c r="FJ55" s="226"/>
      <c r="FK55" s="210" t="s">
        <v>762</v>
      </c>
      <c r="FL55" s="210"/>
      <c r="FM55" s="210"/>
      <c r="FN55" s="210"/>
      <c r="FO55" s="210"/>
      <c r="FP55" s="210"/>
      <c r="FQ55" s="210"/>
      <c r="FR55" s="210" t="s">
        <v>763</v>
      </c>
      <c r="FS55" s="210"/>
      <c r="FT55" s="210"/>
      <c r="FU55" s="210"/>
      <c r="FV55" s="210"/>
      <c r="FW55" s="210"/>
      <c r="FX55" s="210"/>
      <c r="FY55" s="226"/>
      <c r="FZ55" s="226"/>
    </row>
  </sheetData>
  <mergeCells count="163">
    <mergeCell ref="CT55:DE55"/>
    <mergeCell ref="CJ55:CS55"/>
    <mergeCell ref="ES1:ET1"/>
    <mergeCell ref="EU1:FA1"/>
    <mergeCell ref="FB1:FG1"/>
    <mergeCell ref="EL3:EQ3"/>
    <mergeCell ref="ER3:ET3"/>
    <mergeCell ref="FB4:FD4"/>
    <mergeCell ref="FE4:FG4"/>
    <mergeCell ref="EV4:EX4"/>
    <mergeCell ref="EY4:FA4"/>
    <mergeCell ref="EU3:EU5"/>
    <mergeCell ref="ER4:ET4"/>
    <mergeCell ref="FB3:FD3"/>
    <mergeCell ref="FE3:FG3"/>
    <mergeCell ref="EY3:FA3"/>
    <mergeCell ref="EL55:ET55"/>
    <mergeCell ref="EU55:FA55"/>
    <mergeCell ref="FB55:FJ55"/>
    <mergeCell ref="EL4:EN4"/>
    <mergeCell ref="EO4:EQ4"/>
    <mergeCell ref="EB3:EB5"/>
    <mergeCell ref="EI4:EK4"/>
    <mergeCell ref="EV3:EX3"/>
    <mergeCell ref="DJ4:DL4"/>
    <mergeCell ref="DM4:DO4"/>
    <mergeCell ref="DP55:EA55"/>
    <mergeCell ref="EC3:EE3"/>
    <mergeCell ref="EC4:EE4"/>
    <mergeCell ref="EF3:EH3"/>
    <mergeCell ref="EF4:EH4"/>
    <mergeCell ref="DV4:DX4"/>
    <mergeCell ref="DY4:EA4"/>
    <mergeCell ref="DF55:DO55"/>
    <mergeCell ref="DJ3:DL3"/>
    <mergeCell ref="DM3:DO3"/>
    <mergeCell ref="DP3:DR3"/>
    <mergeCell ref="DP4:DR4"/>
    <mergeCell ref="DS4:DU4"/>
    <mergeCell ref="DY3:EA3"/>
    <mergeCell ref="DS3:DU3"/>
    <mergeCell ref="DV3:DX3"/>
    <mergeCell ref="EB55:EK55"/>
    <mergeCell ref="EI3:EK3"/>
    <mergeCell ref="DG3:DI3"/>
    <mergeCell ref="CW3:CY3"/>
    <mergeCell ref="CZ3:DB3"/>
    <mergeCell ref="DC3:DE3"/>
    <mergeCell ref="DF3:DF5"/>
    <mergeCell ref="DG4:DI4"/>
    <mergeCell ref="CW4:CY4"/>
    <mergeCell ref="BB4:BD4"/>
    <mergeCell ref="BE4:BG4"/>
    <mergeCell ref="CZ4:DB4"/>
    <mergeCell ref="DC4:DE4"/>
    <mergeCell ref="BX4:BZ4"/>
    <mergeCell ref="CA4:CC4"/>
    <mergeCell ref="CG4:CI4"/>
    <mergeCell ref="CT4:CV4"/>
    <mergeCell ref="CQ4:CS4"/>
    <mergeCell ref="CD4:CF4"/>
    <mergeCell ref="CK3:CS3"/>
    <mergeCell ref="CT3:CV3"/>
    <mergeCell ref="A55:I55"/>
    <mergeCell ref="B3:B5"/>
    <mergeCell ref="C3:C5"/>
    <mergeCell ref="V3:V5"/>
    <mergeCell ref="J4:L4"/>
    <mergeCell ref="P4:R4"/>
    <mergeCell ref="S4:U4"/>
    <mergeCell ref="M4:O4"/>
    <mergeCell ref="Z4:AB4"/>
    <mergeCell ref="W3:AQ3"/>
    <mergeCell ref="J55:U55"/>
    <mergeCell ref="AF4:AH4"/>
    <mergeCell ref="AI4:AK4"/>
    <mergeCell ref="AL4:AN4"/>
    <mergeCell ref="AO4:AQ4"/>
    <mergeCell ref="A3:A5"/>
    <mergeCell ref="A53:I53"/>
    <mergeCell ref="AF55:AQ55"/>
    <mergeCell ref="V55:AE55"/>
    <mergeCell ref="D4:F4"/>
    <mergeCell ref="G4:I4"/>
    <mergeCell ref="D3:U3"/>
    <mergeCell ref="W4:Y4"/>
    <mergeCell ref="AC4:AE4"/>
    <mergeCell ref="AR55:BA55"/>
    <mergeCell ref="BB55:BM55"/>
    <mergeCell ref="BN55:BW55"/>
    <mergeCell ref="BX55:CI55"/>
    <mergeCell ref="BN2:BW2"/>
    <mergeCell ref="AR3:AR5"/>
    <mergeCell ref="BR4:BT4"/>
    <mergeCell ref="BX2:CF2"/>
    <mergeCell ref="CJ2:CS2"/>
    <mergeCell ref="BN3:BN5"/>
    <mergeCell ref="AV4:AX4"/>
    <mergeCell ref="AY4:BA4"/>
    <mergeCell ref="AS4:AU4"/>
    <mergeCell ref="BU4:BW4"/>
    <mergeCell ref="AS3:BM3"/>
    <mergeCell ref="BO3:CI3"/>
    <mergeCell ref="CJ3:CJ5"/>
    <mergeCell ref="CK4:CM4"/>
    <mergeCell ref="CN4:CP4"/>
    <mergeCell ref="BH4:BJ4"/>
    <mergeCell ref="BK4:BM4"/>
    <mergeCell ref="BO4:BQ4"/>
    <mergeCell ref="A1:I1"/>
    <mergeCell ref="J1:R1"/>
    <mergeCell ref="S1:U1"/>
    <mergeCell ref="AR1:BA1"/>
    <mergeCell ref="BN1:BW1"/>
    <mergeCell ref="CH1:CI1"/>
    <mergeCell ref="BL1:BM1"/>
    <mergeCell ref="BX1:CF1"/>
    <mergeCell ref="AF2:AN2"/>
    <mergeCell ref="V2:AE2"/>
    <mergeCell ref="J2:R2"/>
    <mergeCell ref="BB1:BJ1"/>
    <mergeCell ref="AF1:AN1"/>
    <mergeCell ref="AP1:AQ1"/>
    <mergeCell ref="V1:AE1"/>
    <mergeCell ref="AR2:BA2"/>
    <mergeCell ref="BB2:BJ2"/>
    <mergeCell ref="A2:I2"/>
    <mergeCell ref="CT1:DB1"/>
    <mergeCell ref="CJ1:CS1"/>
    <mergeCell ref="DF1:DO1"/>
    <mergeCell ref="DD1:DE1"/>
    <mergeCell ref="DZ1:EA1"/>
    <mergeCell ref="DP1:DX1"/>
    <mergeCell ref="EB1:EK1"/>
    <mergeCell ref="EL1:EQ1"/>
    <mergeCell ref="DP2:DX2"/>
    <mergeCell ref="DF2:DO2"/>
    <mergeCell ref="CT2:DB2"/>
    <mergeCell ref="FI1:FJ1"/>
    <mergeCell ref="FK1:FQ1"/>
    <mergeCell ref="FR1:FW1"/>
    <mergeCell ref="FY1:FZ1"/>
    <mergeCell ref="EB2:EK2"/>
    <mergeCell ref="EL2:EQ2"/>
    <mergeCell ref="EU2:FA2"/>
    <mergeCell ref="FB2:FG2"/>
    <mergeCell ref="FK2:FQ2"/>
    <mergeCell ref="FR2:FW2"/>
    <mergeCell ref="FK55:FQ55"/>
    <mergeCell ref="FR55:FZ55"/>
    <mergeCell ref="FH3:FJ3"/>
    <mergeCell ref="FK3:FK5"/>
    <mergeCell ref="FL3:FN3"/>
    <mergeCell ref="FO3:FQ3"/>
    <mergeCell ref="FR3:FT3"/>
    <mergeCell ref="FU3:FW3"/>
    <mergeCell ref="FX3:FZ3"/>
    <mergeCell ref="FL4:FN4"/>
    <mergeCell ref="FO4:FQ4"/>
    <mergeCell ref="FR4:FT4"/>
    <mergeCell ref="FU4:FW4"/>
    <mergeCell ref="FX4:FZ4"/>
    <mergeCell ref="FH4:FJ4"/>
  </mergeCells>
  <phoneticPr fontId="5" type="noConversion"/>
  <pageMargins left="0.74803149606299213" right="0.55118110236220474" top="0.59055118110236227" bottom="0.98425196850393704" header="0.51181102362204722" footer="0.51181102362204722"/>
  <pageSetup paperSize="9" pageOrder="overThenDown" orientation="portrait" r:id="rId1"/>
  <headerFooter alignWithMargins="0"/>
  <colBreaks count="17" manualBreakCount="17">
    <brk id="9" max="1048575" man="1"/>
    <brk id="21" max="1048575" man="1"/>
    <brk id="31" max="1048575" man="1"/>
    <brk id="43" max="1048575" man="1"/>
    <brk id="53" max="1048575" man="1"/>
    <brk id="65" max="1048575" man="1"/>
    <brk id="75" max="1048575" man="1"/>
    <brk id="87" max="1048575" man="1"/>
    <brk id="97" max="1048575" man="1"/>
    <brk id="109" max="1048575" man="1"/>
    <brk id="119" max="1048575" man="1"/>
    <brk id="131" max="54" man="1"/>
    <brk id="141" max="1048575" man="1"/>
    <brk id="150" max="1048575" man="1"/>
    <brk id="157" max="1048575" man="1"/>
    <brk id="166" max="1048575" man="1"/>
    <brk id="173" max="1048575" man="1"/>
  </colBreaks>
  <extLst>
    <ext xmlns:x14="http://schemas.microsoft.com/office/spreadsheetml/2009/9/main" uri="{CCE6A557-97BC-4b89-ADB6-D9C93CAAB3DF}">
      <x14:dataValidations xmlns:xm="http://schemas.microsoft.com/office/excel/2006/main" count="1">
        <x14:dataValidation type="whole" allowBlank="1" showInputMessage="1" showErrorMessage="1" errorTitle="嘿嘿！你粉混喔" error="數字必須素整數而且不得小於 0 也應該不會大於 50000000 吧">
          <x14:formula1>
            <xm:f>0</xm:f>
          </x14:formula1>
          <x14:formula2>
            <xm:f>50000000</xm:f>
          </x14:formula2>
          <xm:sqref>BJ10:BK52 LF10:LG52 VB10:VC52 AEX10:AEY52 AOT10:AOU52 AYP10:AYQ52 BIL10:BIM52 BSH10:BSI52 CCD10:CCE52 CLZ10:CMA52 CVV10:CVW52 DFR10:DFS52 DPN10:DPO52 DZJ10:DZK52 EJF10:EJG52 ETB10:ETC52 FCX10:FCY52 FMT10:FMU52 FWP10:FWQ52 GGL10:GGM52 GQH10:GQI52 HAD10:HAE52 HJZ10:HKA52 HTV10:HTW52 IDR10:IDS52 INN10:INO52 IXJ10:IXK52 JHF10:JHG52 JRB10:JRC52 KAX10:KAY52 KKT10:KKU52 KUP10:KUQ52 LEL10:LEM52 LOH10:LOI52 LYD10:LYE52 MHZ10:MIA52 MRV10:MRW52 NBR10:NBS52 NLN10:NLO52 NVJ10:NVK52 OFF10:OFG52 OPB10:OPC52 OYX10:OYY52 PIT10:PIU52 PSP10:PSQ52 QCL10:QCM52 QMH10:QMI52 QWD10:QWE52 RFZ10:RGA52 RPV10:RPW52 RZR10:RZS52 SJN10:SJO52 STJ10:STK52 TDF10:TDG52 TNB10:TNC52 TWX10:TWY52 UGT10:UGU52 UQP10:UQQ52 VAL10:VAM52 VKH10:VKI52 VUD10:VUE52 WDZ10:WEA52 WNV10:WNW52 WXR10:WXS52 BJ65546:BK65588 LF65546:LG65588 VB65546:VC65588 AEX65546:AEY65588 AOT65546:AOU65588 AYP65546:AYQ65588 BIL65546:BIM65588 BSH65546:BSI65588 CCD65546:CCE65588 CLZ65546:CMA65588 CVV65546:CVW65588 DFR65546:DFS65588 DPN65546:DPO65588 DZJ65546:DZK65588 EJF65546:EJG65588 ETB65546:ETC65588 FCX65546:FCY65588 FMT65546:FMU65588 FWP65546:FWQ65588 GGL65546:GGM65588 GQH65546:GQI65588 HAD65546:HAE65588 HJZ65546:HKA65588 HTV65546:HTW65588 IDR65546:IDS65588 INN65546:INO65588 IXJ65546:IXK65588 JHF65546:JHG65588 JRB65546:JRC65588 KAX65546:KAY65588 KKT65546:KKU65588 KUP65546:KUQ65588 LEL65546:LEM65588 LOH65546:LOI65588 LYD65546:LYE65588 MHZ65546:MIA65588 MRV65546:MRW65588 NBR65546:NBS65588 NLN65546:NLO65588 NVJ65546:NVK65588 OFF65546:OFG65588 OPB65546:OPC65588 OYX65546:OYY65588 PIT65546:PIU65588 PSP65546:PSQ65588 QCL65546:QCM65588 QMH65546:QMI65588 QWD65546:QWE65588 RFZ65546:RGA65588 RPV65546:RPW65588 RZR65546:RZS65588 SJN65546:SJO65588 STJ65546:STK65588 TDF65546:TDG65588 TNB65546:TNC65588 TWX65546:TWY65588 UGT65546:UGU65588 UQP65546:UQQ65588 VAL65546:VAM65588 VKH65546:VKI65588 VUD65546:VUE65588 WDZ65546:WEA65588 WNV65546:WNW65588 WXR65546:WXS65588 BJ131082:BK131124 LF131082:LG131124 VB131082:VC131124 AEX131082:AEY131124 AOT131082:AOU131124 AYP131082:AYQ131124 BIL131082:BIM131124 BSH131082:BSI131124 CCD131082:CCE131124 CLZ131082:CMA131124 CVV131082:CVW131124 DFR131082:DFS131124 DPN131082:DPO131124 DZJ131082:DZK131124 EJF131082:EJG131124 ETB131082:ETC131124 FCX131082:FCY131124 FMT131082:FMU131124 FWP131082:FWQ131124 GGL131082:GGM131124 GQH131082:GQI131124 HAD131082:HAE131124 HJZ131082:HKA131124 HTV131082:HTW131124 IDR131082:IDS131124 INN131082:INO131124 IXJ131082:IXK131124 JHF131082:JHG131124 JRB131082:JRC131124 KAX131082:KAY131124 KKT131082:KKU131124 KUP131082:KUQ131124 LEL131082:LEM131124 LOH131082:LOI131124 LYD131082:LYE131124 MHZ131082:MIA131124 MRV131082:MRW131124 NBR131082:NBS131124 NLN131082:NLO131124 NVJ131082:NVK131124 OFF131082:OFG131124 OPB131082:OPC131124 OYX131082:OYY131124 PIT131082:PIU131124 PSP131082:PSQ131124 QCL131082:QCM131124 QMH131082:QMI131124 QWD131082:QWE131124 RFZ131082:RGA131124 RPV131082:RPW131124 RZR131082:RZS131124 SJN131082:SJO131124 STJ131082:STK131124 TDF131082:TDG131124 TNB131082:TNC131124 TWX131082:TWY131124 UGT131082:UGU131124 UQP131082:UQQ131124 VAL131082:VAM131124 VKH131082:VKI131124 VUD131082:VUE131124 WDZ131082:WEA131124 WNV131082:WNW131124 WXR131082:WXS131124 BJ196618:BK196660 LF196618:LG196660 VB196618:VC196660 AEX196618:AEY196660 AOT196618:AOU196660 AYP196618:AYQ196660 BIL196618:BIM196660 BSH196618:BSI196660 CCD196618:CCE196660 CLZ196618:CMA196660 CVV196618:CVW196660 DFR196618:DFS196660 DPN196618:DPO196660 DZJ196618:DZK196660 EJF196618:EJG196660 ETB196618:ETC196660 FCX196618:FCY196660 FMT196618:FMU196660 FWP196618:FWQ196660 GGL196618:GGM196660 GQH196618:GQI196660 HAD196618:HAE196660 HJZ196618:HKA196660 HTV196618:HTW196660 IDR196618:IDS196660 INN196618:INO196660 IXJ196618:IXK196660 JHF196618:JHG196660 JRB196618:JRC196660 KAX196618:KAY196660 KKT196618:KKU196660 KUP196618:KUQ196660 LEL196618:LEM196660 LOH196618:LOI196660 LYD196618:LYE196660 MHZ196618:MIA196660 MRV196618:MRW196660 NBR196618:NBS196660 NLN196618:NLO196660 NVJ196618:NVK196660 OFF196618:OFG196660 OPB196618:OPC196660 OYX196618:OYY196660 PIT196618:PIU196660 PSP196618:PSQ196660 QCL196618:QCM196660 QMH196618:QMI196660 QWD196618:QWE196660 RFZ196618:RGA196660 RPV196618:RPW196660 RZR196618:RZS196660 SJN196618:SJO196660 STJ196618:STK196660 TDF196618:TDG196660 TNB196618:TNC196660 TWX196618:TWY196660 UGT196618:UGU196660 UQP196618:UQQ196660 VAL196618:VAM196660 VKH196618:VKI196660 VUD196618:VUE196660 WDZ196618:WEA196660 WNV196618:WNW196660 WXR196618:WXS196660 BJ262154:BK262196 LF262154:LG262196 VB262154:VC262196 AEX262154:AEY262196 AOT262154:AOU262196 AYP262154:AYQ262196 BIL262154:BIM262196 BSH262154:BSI262196 CCD262154:CCE262196 CLZ262154:CMA262196 CVV262154:CVW262196 DFR262154:DFS262196 DPN262154:DPO262196 DZJ262154:DZK262196 EJF262154:EJG262196 ETB262154:ETC262196 FCX262154:FCY262196 FMT262154:FMU262196 FWP262154:FWQ262196 GGL262154:GGM262196 GQH262154:GQI262196 HAD262154:HAE262196 HJZ262154:HKA262196 HTV262154:HTW262196 IDR262154:IDS262196 INN262154:INO262196 IXJ262154:IXK262196 JHF262154:JHG262196 JRB262154:JRC262196 KAX262154:KAY262196 KKT262154:KKU262196 KUP262154:KUQ262196 LEL262154:LEM262196 LOH262154:LOI262196 LYD262154:LYE262196 MHZ262154:MIA262196 MRV262154:MRW262196 NBR262154:NBS262196 NLN262154:NLO262196 NVJ262154:NVK262196 OFF262154:OFG262196 OPB262154:OPC262196 OYX262154:OYY262196 PIT262154:PIU262196 PSP262154:PSQ262196 QCL262154:QCM262196 QMH262154:QMI262196 QWD262154:QWE262196 RFZ262154:RGA262196 RPV262154:RPW262196 RZR262154:RZS262196 SJN262154:SJO262196 STJ262154:STK262196 TDF262154:TDG262196 TNB262154:TNC262196 TWX262154:TWY262196 UGT262154:UGU262196 UQP262154:UQQ262196 VAL262154:VAM262196 VKH262154:VKI262196 VUD262154:VUE262196 WDZ262154:WEA262196 WNV262154:WNW262196 WXR262154:WXS262196 BJ327690:BK327732 LF327690:LG327732 VB327690:VC327732 AEX327690:AEY327732 AOT327690:AOU327732 AYP327690:AYQ327732 BIL327690:BIM327732 BSH327690:BSI327732 CCD327690:CCE327732 CLZ327690:CMA327732 CVV327690:CVW327732 DFR327690:DFS327732 DPN327690:DPO327732 DZJ327690:DZK327732 EJF327690:EJG327732 ETB327690:ETC327732 FCX327690:FCY327732 FMT327690:FMU327732 FWP327690:FWQ327732 GGL327690:GGM327732 GQH327690:GQI327732 HAD327690:HAE327732 HJZ327690:HKA327732 HTV327690:HTW327732 IDR327690:IDS327732 INN327690:INO327732 IXJ327690:IXK327732 JHF327690:JHG327732 JRB327690:JRC327732 KAX327690:KAY327732 KKT327690:KKU327732 KUP327690:KUQ327732 LEL327690:LEM327732 LOH327690:LOI327732 LYD327690:LYE327732 MHZ327690:MIA327732 MRV327690:MRW327732 NBR327690:NBS327732 NLN327690:NLO327732 NVJ327690:NVK327732 OFF327690:OFG327732 OPB327690:OPC327732 OYX327690:OYY327732 PIT327690:PIU327732 PSP327690:PSQ327732 QCL327690:QCM327732 QMH327690:QMI327732 QWD327690:QWE327732 RFZ327690:RGA327732 RPV327690:RPW327732 RZR327690:RZS327732 SJN327690:SJO327732 STJ327690:STK327732 TDF327690:TDG327732 TNB327690:TNC327732 TWX327690:TWY327732 UGT327690:UGU327732 UQP327690:UQQ327732 VAL327690:VAM327732 VKH327690:VKI327732 VUD327690:VUE327732 WDZ327690:WEA327732 WNV327690:WNW327732 WXR327690:WXS327732 BJ393226:BK393268 LF393226:LG393268 VB393226:VC393268 AEX393226:AEY393268 AOT393226:AOU393268 AYP393226:AYQ393268 BIL393226:BIM393268 BSH393226:BSI393268 CCD393226:CCE393268 CLZ393226:CMA393268 CVV393226:CVW393268 DFR393226:DFS393268 DPN393226:DPO393268 DZJ393226:DZK393268 EJF393226:EJG393268 ETB393226:ETC393268 FCX393226:FCY393268 FMT393226:FMU393268 FWP393226:FWQ393268 GGL393226:GGM393268 GQH393226:GQI393268 HAD393226:HAE393268 HJZ393226:HKA393268 HTV393226:HTW393268 IDR393226:IDS393268 INN393226:INO393268 IXJ393226:IXK393268 JHF393226:JHG393268 JRB393226:JRC393268 KAX393226:KAY393268 KKT393226:KKU393268 KUP393226:KUQ393268 LEL393226:LEM393268 LOH393226:LOI393268 LYD393226:LYE393268 MHZ393226:MIA393268 MRV393226:MRW393268 NBR393226:NBS393268 NLN393226:NLO393268 NVJ393226:NVK393268 OFF393226:OFG393268 OPB393226:OPC393268 OYX393226:OYY393268 PIT393226:PIU393268 PSP393226:PSQ393268 QCL393226:QCM393268 QMH393226:QMI393268 QWD393226:QWE393268 RFZ393226:RGA393268 RPV393226:RPW393268 RZR393226:RZS393268 SJN393226:SJO393268 STJ393226:STK393268 TDF393226:TDG393268 TNB393226:TNC393268 TWX393226:TWY393268 UGT393226:UGU393268 UQP393226:UQQ393268 VAL393226:VAM393268 VKH393226:VKI393268 VUD393226:VUE393268 WDZ393226:WEA393268 WNV393226:WNW393268 WXR393226:WXS393268 BJ458762:BK458804 LF458762:LG458804 VB458762:VC458804 AEX458762:AEY458804 AOT458762:AOU458804 AYP458762:AYQ458804 BIL458762:BIM458804 BSH458762:BSI458804 CCD458762:CCE458804 CLZ458762:CMA458804 CVV458762:CVW458804 DFR458762:DFS458804 DPN458762:DPO458804 DZJ458762:DZK458804 EJF458762:EJG458804 ETB458762:ETC458804 FCX458762:FCY458804 FMT458762:FMU458804 FWP458762:FWQ458804 GGL458762:GGM458804 GQH458762:GQI458804 HAD458762:HAE458804 HJZ458762:HKA458804 HTV458762:HTW458804 IDR458762:IDS458804 INN458762:INO458804 IXJ458762:IXK458804 JHF458762:JHG458804 JRB458762:JRC458804 KAX458762:KAY458804 KKT458762:KKU458804 KUP458762:KUQ458804 LEL458762:LEM458804 LOH458762:LOI458804 LYD458762:LYE458804 MHZ458762:MIA458804 MRV458762:MRW458804 NBR458762:NBS458804 NLN458762:NLO458804 NVJ458762:NVK458804 OFF458762:OFG458804 OPB458762:OPC458804 OYX458762:OYY458804 PIT458762:PIU458804 PSP458762:PSQ458804 QCL458762:QCM458804 QMH458762:QMI458804 QWD458762:QWE458804 RFZ458762:RGA458804 RPV458762:RPW458804 RZR458762:RZS458804 SJN458762:SJO458804 STJ458762:STK458804 TDF458762:TDG458804 TNB458762:TNC458804 TWX458762:TWY458804 UGT458762:UGU458804 UQP458762:UQQ458804 VAL458762:VAM458804 VKH458762:VKI458804 VUD458762:VUE458804 WDZ458762:WEA458804 WNV458762:WNW458804 WXR458762:WXS458804 BJ524298:BK524340 LF524298:LG524340 VB524298:VC524340 AEX524298:AEY524340 AOT524298:AOU524340 AYP524298:AYQ524340 BIL524298:BIM524340 BSH524298:BSI524340 CCD524298:CCE524340 CLZ524298:CMA524340 CVV524298:CVW524340 DFR524298:DFS524340 DPN524298:DPO524340 DZJ524298:DZK524340 EJF524298:EJG524340 ETB524298:ETC524340 FCX524298:FCY524340 FMT524298:FMU524340 FWP524298:FWQ524340 GGL524298:GGM524340 GQH524298:GQI524340 HAD524298:HAE524340 HJZ524298:HKA524340 HTV524298:HTW524340 IDR524298:IDS524340 INN524298:INO524340 IXJ524298:IXK524340 JHF524298:JHG524340 JRB524298:JRC524340 KAX524298:KAY524340 KKT524298:KKU524340 KUP524298:KUQ524340 LEL524298:LEM524340 LOH524298:LOI524340 LYD524298:LYE524340 MHZ524298:MIA524340 MRV524298:MRW524340 NBR524298:NBS524340 NLN524298:NLO524340 NVJ524298:NVK524340 OFF524298:OFG524340 OPB524298:OPC524340 OYX524298:OYY524340 PIT524298:PIU524340 PSP524298:PSQ524340 QCL524298:QCM524340 QMH524298:QMI524340 QWD524298:QWE524340 RFZ524298:RGA524340 RPV524298:RPW524340 RZR524298:RZS524340 SJN524298:SJO524340 STJ524298:STK524340 TDF524298:TDG524340 TNB524298:TNC524340 TWX524298:TWY524340 UGT524298:UGU524340 UQP524298:UQQ524340 VAL524298:VAM524340 VKH524298:VKI524340 VUD524298:VUE524340 WDZ524298:WEA524340 WNV524298:WNW524340 WXR524298:WXS524340 BJ589834:BK589876 LF589834:LG589876 VB589834:VC589876 AEX589834:AEY589876 AOT589834:AOU589876 AYP589834:AYQ589876 BIL589834:BIM589876 BSH589834:BSI589876 CCD589834:CCE589876 CLZ589834:CMA589876 CVV589834:CVW589876 DFR589834:DFS589876 DPN589834:DPO589876 DZJ589834:DZK589876 EJF589834:EJG589876 ETB589834:ETC589876 FCX589834:FCY589876 FMT589834:FMU589876 FWP589834:FWQ589876 GGL589834:GGM589876 GQH589834:GQI589876 HAD589834:HAE589876 HJZ589834:HKA589876 HTV589834:HTW589876 IDR589834:IDS589876 INN589834:INO589876 IXJ589834:IXK589876 JHF589834:JHG589876 JRB589834:JRC589876 KAX589834:KAY589876 KKT589834:KKU589876 KUP589834:KUQ589876 LEL589834:LEM589876 LOH589834:LOI589876 LYD589834:LYE589876 MHZ589834:MIA589876 MRV589834:MRW589876 NBR589834:NBS589876 NLN589834:NLO589876 NVJ589834:NVK589876 OFF589834:OFG589876 OPB589834:OPC589876 OYX589834:OYY589876 PIT589834:PIU589876 PSP589834:PSQ589876 QCL589834:QCM589876 QMH589834:QMI589876 QWD589834:QWE589876 RFZ589834:RGA589876 RPV589834:RPW589876 RZR589834:RZS589876 SJN589834:SJO589876 STJ589834:STK589876 TDF589834:TDG589876 TNB589834:TNC589876 TWX589834:TWY589876 UGT589834:UGU589876 UQP589834:UQQ589876 VAL589834:VAM589876 VKH589834:VKI589876 VUD589834:VUE589876 WDZ589834:WEA589876 WNV589834:WNW589876 WXR589834:WXS589876 BJ655370:BK655412 LF655370:LG655412 VB655370:VC655412 AEX655370:AEY655412 AOT655370:AOU655412 AYP655370:AYQ655412 BIL655370:BIM655412 BSH655370:BSI655412 CCD655370:CCE655412 CLZ655370:CMA655412 CVV655370:CVW655412 DFR655370:DFS655412 DPN655370:DPO655412 DZJ655370:DZK655412 EJF655370:EJG655412 ETB655370:ETC655412 FCX655370:FCY655412 FMT655370:FMU655412 FWP655370:FWQ655412 GGL655370:GGM655412 GQH655370:GQI655412 HAD655370:HAE655412 HJZ655370:HKA655412 HTV655370:HTW655412 IDR655370:IDS655412 INN655370:INO655412 IXJ655370:IXK655412 JHF655370:JHG655412 JRB655370:JRC655412 KAX655370:KAY655412 KKT655370:KKU655412 KUP655370:KUQ655412 LEL655370:LEM655412 LOH655370:LOI655412 LYD655370:LYE655412 MHZ655370:MIA655412 MRV655370:MRW655412 NBR655370:NBS655412 NLN655370:NLO655412 NVJ655370:NVK655412 OFF655370:OFG655412 OPB655370:OPC655412 OYX655370:OYY655412 PIT655370:PIU655412 PSP655370:PSQ655412 QCL655370:QCM655412 QMH655370:QMI655412 QWD655370:QWE655412 RFZ655370:RGA655412 RPV655370:RPW655412 RZR655370:RZS655412 SJN655370:SJO655412 STJ655370:STK655412 TDF655370:TDG655412 TNB655370:TNC655412 TWX655370:TWY655412 UGT655370:UGU655412 UQP655370:UQQ655412 VAL655370:VAM655412 VKH655370:VKI655412 VUD655370:VUE655412 WDZ655370:WEA655412 WNV655370:WNW655412 WXR655370:WXS655412 BJ720906:BK720948 LF720906:LG720948 VB720906:VC720948 AEX720906:AEY720948 AOT720906:AOU720948 AYP720906:AYQ720948 BIL720906:BIM720948 BSH720906:BSI720948 CCD720906:CCE720948 CLZ720906:CMA720948 CVV720906:CVW720948 DFR720906:DFS720948 DPN720906:DPO720948 DZJ720906:DZK720948 EJF720906:EJG720948 ETB720906:ETC720948 FCX720906:FCY720948 FMT720906:FMU720948 FWP720906:FWQ720948 GGL720906:GGM720948 GQH720906:GQI720948 HAD720906:HAE720948 HJZ720906:HKA720948 HTV720906:HTW720948 IDR720906:IDS720948 INN720906:INO720948 IXJ720906:IXK720948 JHF720906:JHG720948 JRB720906:JRC720948 KAX720906:KAY720948 KKT720906:KKU720948 KUP720906:KUQ720948 LEL720906:LEM720948 LOH720906:LOI720948 LYD720906:LYE720948 MHZ720906:MIA720948 MRV720906:MRW720948 NBR720906:NBS720948 NLN720906:NLO720948 NVJ720906:NVK720948 OFF720906:OFG720948 OPB720906:OPC720948 OYX720906:OYY720948 PIT720906:PIU720948 PSP720906:PSQ720948 QCL720906:QCM720948 QMH720906:QMI720948 QWD720906:QWE720948 RFZ720906:RGA720948 RPV720906:RPW720948 RZR720906:RZS720948 SJN720906:SJO720948 STJ720906:STK720948 TDF720906:TDG720948 TNB720906:TNC720948 TWX720906:TWY720948 UGT720906:UGU720948 UQP720906:UQQ720948 VAL720906:VAM720948 VKH720906:VKI720948 VUD720906:VUE720948 WDZ720906:WEA720948 WNV720906:WNW720948 WXR720906:WXS720948 BJ786442:BK786484 LF786442:LG786484 VB786442:VC786484 AEX786442:AEY786484 AOT786442:AOU786484 AYP786442:AYQ786484 BIL786442:BIM786484 BSH786442:BSI786484 CCD786442:CCE786484 CLZ786442:CMA786484 CVV786442:CVW786484 DFR786442:DFS786484 DPN786442:DPO786484 DZJ786442:DZK786484 EJF786442:EJG786484 ETB786442:ETC786484 FCX786442:FCY786484 FMT786442:FMU786484 FWP786442:FWQ786484 GGL786442:GGM786484 GQH786442:GQI786484 HAD786442:HAE786484 HJZ786442:HKA786484 HTV786442:HTW786484 IDR786442:IDS786484 INN786442:INO786484 IXJ786442:IXK786484 JHF786442:JHG786484 JRB786442:JRC786484 KAX786442:KAY786484 KKT786442:KKU786484 KUP786442:KUQ786484 LEL786442:LEM786484 LOH786442:LOI786484 LYD786442:LYE786484 MHZ786442:MIA786484 MRV786442:MRW786484 NBR786442:NBS786484 NLN786442:NLO786484 NVJ786442:NVK786484 OFF786442:OFG786484 OPB786442:OPC786484 OYX786442:OYY786484 PIT786442:PIU786484 PSP786442:PSQ786484 QCL786442:QCM786484 QMH786442:QMI786484 QWD786442:QWE786484 RFZ786442:RGA786484 RPV786442:RPW786484 RZR786442:RZS786484 SJN786442:SJO786484 STJ786442:STK786484 TDF786442:TDG786484 TNB786442:TNC786484 TWX786442:TWY786484 UGT786442:UGU786484 UQP786442:UQQ786484 VAL786442:VAM786484 VKH786442:VKI786484 VUD786442:VUE786484 WDZ786442:WEA786484 WNV786442:WNW786484 WXR786442:WXS786484 BJ851978:BK852020 LF851978:LG852020 VB851978:VC852020 AEX851978:AEY852020 AOT851978:AOU852020 AYP851978:AYQ852020 BIL851978:BIM852020 BSH851978:BSI852020 CCD851978:CCE852020 CLZ851978:CMA852020 CVV851978:CVW852020 DFR851978:DFS852020 DPN851978:DPO852020 DZJ851978:DZK852020 EJF851978:EJG852020 ETB851978:ETC852020 FCX851978:FCY852020 FMT851978:FMU852020 FWP851978:FWQ852020 GGL851978:GGM852020 GQH851978:GQI852020 HAD851978:HAE852020 HJZ851978:HKA852020 HTV851978:HTW852020 IDR851978:IDS852020 INN851978:INO852020 IXJ851978:IXK852020 JHF851978:JHG852020 JRB851978:JRC852020 KAX851978:KAY852020 KKT851978:KKU852020 KUP851978:KUQ852020 LEL851978:LEM852020 LOH851978:LOI852020 LYD851978:LYE852020 MHZ851978:MIA852020 MRV851978:MRW852020 NBR851978:NBS852020 NLN851978:NLO852020 NVJ851978:NVK852020 OFF851978:OFG852020 OPB851978:OPC852020 OYX851978:OYY852020 PIT851978:PIU852020 PSP851978:PSQ852020 QCL851978:QCM852020 QMH851978:QMI852020 QWD851978:QWE852020 RFZ851978:RGA852020 RPV851978:RPW852020 RZR851978:RZS852020 SJN851978:SJO852020 STJ851978:STK852020 TDF851978:TDG852020 TNB851978:TNC852020 TWX851978:TWY852020 UGT851978:UGU852020 UQP851978:UQQ852020 VAL851978:VAM852020 VKH851978:VKI852020 VUD851978:VUE852020 WDZ851978:WEA852020 WNV851978:WNW852020 WXR851978:WXS852020 BJ917514:BK917556 LF917514:LG917556 VB917514:VC917556 AEX917514:AEY917556 AOT917514:AOU917556 AYP917514:AYQ917556 BIL917514:BIM917556 BSH917514:BSI917556 CCD917514:CCE917556 CLZ917514:CMA917556 CVV917514:CVW917556 DFR917514:DFS917556 DPN917514:DPO917556 DZJ917514:DZK917556 EJF917514:EJG917556 ETB917514:ETC917556 FCX917514:FCY917556 FMT917514:FMU917556 FWP917514:FWQ917556 GGL917514:GGM917556 GQH917514:GQI917556 HAD917514:HAE917556 HJZ917514:HKA917556 HTV917514:HTW917556 IDR917514:IDS917556 INN917514:INO917556 IXJ917514:IXK917556 JHF917514:JHG917556 JRB917514:JRC917556 KAX917514:KAY917556 KKT917514:KKU917556 KUP917514:KUQ917556 LEL917514:LEM917556 LOH917514:LOI917556 LYD917514:LYE917556 MHZ917514:MIA917556 MRV917514:MRW917556 NBR917514:NBS917556 NLN917514:NLO917556 NVJ917514:NVK917556 OFF917514:OFG917556 OPB917514:OPC917556 OYX917514:OYY917556 PIT917514:PIU917556 PSP917514:PSQ917556 QCL917514:QCM917556 QMH917514:QMI917556 QWD917514:QWE917556 RFZ917514:RGA917556 RPV917514:RPW917556 RZR917514:RZS917556 SJN917514:SJO917556 STJ917514:STK917556 TDF917514:TDG917556 TNB917514:TNC917556 TWX917514:TWY917556 UGT917514:UGU917556 UQP917514:UQQ917556 VAL917514:VAM917556 VKH917514:VKI917556 VUD917514:VUE917556 WDZ917514:WEA917556 WNV917514:WNW917556 WXR917514:WXS917556 BJ983050:BK983092 LF983050:LG983092 VB983050:VC983092 AEX983050:AEY983092 AOT983050:AOU983092 AYP983050:AYQ983092 BIL983050:BIM983092 BSH983050:BSI983092 CCD983050:CCE983092 CLZ983050:CMA983092 CVV983050:CVW983092 DFR983050:DFS983092 DPN983050:DPO983092 DZJ983050:DZK983092 EJF983050:EJG983092 ETB983050:ETC983092 FCX983050:FCY983092 FMT983050:FMU983092 FWP983050:FWQ983092 GGL983050:GGM983092 GQH983050:GQI983092 HAD983050:HAE983092 HJZ983050:HKA983092 HTV983050:HTW983092 IDR983050:IDS983092 INN983050:INO983092 IXJ983050:IXK983092 JHF983050:JHG983092 JRB983050:JRC983092 KAX983050:KAY983092 KKT983050:KKU983092 KUP983050:KUQ983092 LEL983050:LEM983092 LOH983050:LOI983092 LYD983050:LYE983092 MHZ983050:MIA983092 MRV983050:MRW983092 NBR983050:NBS983092 NLN983050:NLO983092 NVJ983050:NVK983092 OFF983050:OFG983092 OPB983050:OPC983092 OYX983050:OYY983092 PIT983050:PIU983092 PSP983050:PSQ983092 QCL983050:QCM983092 QMH983050:QMI983092 QWD983050:QWE983092 RFZ983050:RGA983092 RPV983050:RPW983092 RZR983050:RZS983092 SJN983050:SJO983092 STJ983050:STK983092 TDF983050:TDG983092 TNB983050:TNC983092 TWX983050:TWY983092 UGT983050:UGU983092 UQP983050:UQQ983092 VAL983050:VAM983092 VKH983050:VKI983092 VUD983050:VUE983092 WDZ983050:WEA983092 WNV983050:WNW983092 WXR983050:WXS983092 EQ10:ER52 OM10:ON52 YI10:YJ52 AIE10:AIF52 ASA10:ASB52 BBW10:BBX52 BLS10:BLT52 BVO10:BVP52 CFK10:CFL52 CPG10:CPH52 CZC10:CZD52 DIY10:DIZ52 DSU10:DSV52 ECQ10:ECR52 EMM10:EMN52 EWI10:EWJ52 FGE10:FGF52 FQA10:FQB52 FZW10:FZX52 GJS10:GJT52 GTO10:GTP52 HDK10:HDL52 HNG10:HNH52 HXC10:HXD52 IGY10:IGZ52 IQU10:IQV52 JAQ10:JAR52 JKM10:JKN52 JUI10:JUJ52 KEE10:KEF52 KOA10:KOB52 KXW10:KXX52 LHS10:LHT52 LRO10:LRP52 MBK10:MBL52 MLG10:MLH52 MVC10:MVD52 NEY10:NEZ52 NOU10:NOV52 NYQ10:NYR52 OIM10:OIN52 OSI10:OSJ52 PCE10:PCF52 PMA10:PMB52 PVW10:PVX52 QFS10:QFT52 QPO10:QPP52 QZK10:QZL52 RJG10:RJH52 RTC10:RTD52 SCY10:SCZ52 SMU10:SMV52 SWQ10:SWR52 TGM10:TGN52 TQI10:TQJ52 UAE10:UAF52 UKA10:UKB52 UTW10:UTX52 VDS10:VDT52 VNO10:VNP52 VXK10:VXL52 WHG10:WHH52 WRC10:WRD52 XAY10:XAZ52 EQ65546:ER65588 OM65546:ON65588 YI65546:YJ65588 AIE65546:AIF65588 ASA65546:ASB65588 BBW65546:BBX65588 BLS65546:BLT65588 BVO65546:BVP65588 CFK65546:CFL65588 CPG65546:CPH65588 CZC65546:CZD65588 DIY65546:DIZ65588 DSU65546:DSV65588 ECQ65546:ECR65588 EMM65546:EMN65588 EWI65546:EWJ65588 FGE65546:FGF65588 FQA65546:FQB65588 FZW65546:FZX65588 GJS65546:GJT65588 GTO65546:GTP65588 HDK65546:HDL65588 HNG65546:HNH65588 HXC65546:HXD65588 IGY65546:IGZ65588 IQU65546:IQV65588 JAQ65546:JAR65588 JKM65546:JKN65588 JUI65546:JUJ65588 KEE65546:KEF65588 KOA65546:KOB65588 KXW65546:KXX65588 LHS65546:LHT65588 LRO65546:LRP65588 MBK65546:MBL65588 MLG65546:MLH65588 MVC65546:MVD65588 NEY65546:NEZ65588 NOU65546:NOV65588 NYQ65546:NYR65588 OIM65546:OIN65588 OSI65546:OSJ65588 PCE65546:PCF65588 PMA65546:PMB65588 PVW65546:PVX65588 QFS65546:QFT65588 QPO65546:QPP65588 QZK65546:QZL65588 RJG65546:RJH65588 RTC65546:RTD65588 SCY65546:SCZ65588 SMU65546:SMV65588 SWQ65546:SWR65588 TGM65546:TGN65588 TQI65546:TQJ65588 UAE65546:UAF65588 UKA65546:UKB65588 UTW65546:UTX65588 VDS65546:VDT65588 VNO65546:VNP65588 VXK65546:VXL65588 WHG65546:WHH65588 WRC65546:WRD65588 XAY65546:XAZ65588 EQ131082:ER131124 OM131082:ON131124 YI131082:YJ131124 AIE131082:AIF131124 ASA131082:ASB131124 BBW131082:BBX131124 BLS131082:BLT131124 BVO131082:BVP131124 CFK131082:CFL131124 CPG131082:CPH131124 CZC131082:CZD131124 DIY131082:DIZ131124 DSU131082:DSV131124 ECQ131082:ECR131124 EMM131082:EMN131124 EWI131082:EWJ131124 FGE131082:FGF131124 FQA131082:FQB131124 FZW131082:FZX131124 GJS131082:GJT131124 GTO131082:GTP131124 HDK131082:HDL131124 HNG131082:HNH131124 HXC131082:HXD131124 IGY131082:IGZ131124 IQU131082:IQV131124 JAQ131082:JAR131124 JKM131082:JKN131124 JUI131082:JUJ131124 KEE131082:KEF131124 KOA131082:KOB131124 KXW131082:KXX131124 LHS131082:LHT131124 LRO131082:LRP131124 MBK131082:MBL131124 MLG131082:MLH131124 MVC131082:MVD131124 NEY131082:NEZ131124 NOU131082:NOV131124 NYQ131082:NYR131124 OIM131082:OIN131124 OSI131082:OSJ131124 PCE131082:PCF131124 PMA131082:PMB131124 PVW131082:PVX131124 QFS131082:QFT131124 QPO131082:QPP131124 QZK131082:QZL131124 RJG131082:RJH131124 RTC131082:RTD131124 SCY131082:SCZ131124 SMU131082:SMV131124 SWQ131082:SWR131124 TGM131082:TGN131124 TQI131082:TQJ131124 UAE131082:UAF131124 UKA131082:UKB131124 UTW131082:UTX131124 VDS131082:VDT131124 VNO131082:VNP131124 VXK131082:VXL131124 WHG131082:WHH131124 WRC131082:WRD131124 XAY131082:XAZ131124 EQ196618:ER196660 OM196618:ON196660 YI196618:YJ196660 AIE196618:AIF196660 ASA196618:ASB196660 BBW196618:BBX196660 BLS196618:BLT196660 BVO196618:BVP196660 CFK196618:CFL196660 CPG196618:CPH196660 CZC196618:CZD196660 DIY196618:DIZ196660 DSU196618:DSV196660 ECQ196618:ECR196660 EMM196618:EMN196660 EWI196618:EWJ196660 FGE196618:FGF196660 FQA196618:FQB196660 FZW196618:FZX196660 GJS196618:GJT196660 GTO196618:GTP196660 HDK196618:HDL196660 HNG196618:HNH196660 HXC196618:HXD196660 IGY196618:IGZ196660 IQU196618:IQV196660 JAQ196618:JAR196660 JKM196618:JKN196660 JUI196618:JUJ196660 KEE196618:KEF196660 KOA196618:KOB196660 KXW196618:KXX196660 LHS196618:LHT196660 LRO196618:LRP196660 MBK196618:MBL196660 MLG196618:MLH196660 MVC196618:MVD196660 NEY196618:NEZ196660 NOU196618:NOV196660 NYQ196618:NYR196660 OIM196618:OIN196660 OSI196618:OSJ196660 PCE196618:PCF196660 PMA196618:PMB196660 PVW196618:PVX196660 QFS196618:QFT196660 QPO196618:QPP196660 QZK196618:QZL196660 RJG196618:RJH196660 RTC196618:RTD196660 SCY196618:SCZ196660 SMU196618:SMV196660 SWQ196618:SWR196660 TGM196618:TGN196660 TQI196618:TQJ196660 UAE196618:UAF196660 UKA196618:UKB196660 UTW196618:UTX196660 VDS196618:VDT196660 VNO196618:VNP196660 VXK196618:VXL196660 WHG196618:WHH196660 WRC196618:WRD196660 XAY196618:XAZ196660 EQ262154:ER262196 OM262154:ON262196 YI262154:YJ262196 AIE262154:AIF262196 ASA262154:ASB262196 BBW262154:BBX262196 BLS262154:BLT262196 BVO262154:BVP262196 CFK262154:CFL262196 CPG262154:CPH262196 CZC262154:CZD262196 DIY262154:DIZ262196 DSU262154:DSV262196 ECQ262154:ECR262196 EMM262154:EMN262196 EWI262154:EWJ262196 FGE262154:FGF262196 FQA262154:FQB262196 FZW262154:FZX262196 GJS262154:GJT262196 GTO262154:GTP262196 HDK262154:HDL262196 HNG262154:HNH262196 HXC262154:HXD262196 IGY262154:IGZ262196 IQU262154:IQV262196 JAQ262154:JAR262196 JKM262154:JKN262196 JUI262154:JUJ262196 KEE262154:KEF262196 KOA262154:KOB262196 KXW262154:KXX262196 LHS262154:LHT262196 LRO262154:LRP262196 MBK262154:MBL262196 MLG262154:MLH262196 MVC262154:MVD262196 NEY262154:NEZ262196 NOU262154:NOV262196 NYQ262154:NYR262196 OIM262154:OIN262196 OSI262154:OSJ262196 PCE262154:PCF262196 PMA262154:PMB262196 PVW262154:PVX262196 QFS262154:QFT262196 QPO262154:QPP262196 QZK262154:QZL262196 RJG262154:RJH262196 RTC262154:RTD262196 SCY262154:SCZ262196 SMU262154:SMV262196 SWQ262154:SWR262196 TGM262154:TGN262196 TQI262154:TQJ262196 UAE262154:UAF262196 UKA262154:UKB262196 UTW262154:UTX262196 VDS262154:VDT262196 VNO262154:VNP262196 VXK262154:VXL262196 WHG262154:WHH262196 WRC262154:WRD262196 XAY262154:XAZ262196 EQ327690:ER327732 OM327690:ON327732 YI327690:YJ327732 AIE327690:AIF327732 ASA327690:ASB327732 BBW327690:BBX327732 BLS327690:BLT327732 BVO327690:BVP327732 CFK327690:CFL327732 CPG327690:CPH327732 CZC327690:CZD327732 DIY327690:DIZ327732 DSU327690:DSV327732 ECQ327690:ECR327732 EMM327690:EMN327732 EWI327690:EWJ327732 FGE327690:FGF327732 FQA327690:FQB327732 FZW327690:FZX327732 GJS327690:GJT327732 GTO327690:GTP327732 HDK327690:HDL327732 HNG327690:HNH327732 HXC327690:HXD327732 IGY327690:IGZ327732 IQU327690:IQV327732 JAQ327690:JAR327732 JKM327690:JKN327732 JUI327690:JUJ327732 KEE327690:KEF327732 KOA327690:KOB327732 KXW327690:KXX327732 LHS327690:LHT327732 LRO327690:LRP327732 MBK327690:MBL327732 MLG327690:MLH327732 MVC327690:MVD327732 NEY327690:NEZ327732 NOU327690:NOV327732 NYQ327690:NYR327732 OIM327690:OIN327732 OSI327690:OSJ327732 PCE327690:PCF327732 PMA327690:PMB327732 PVW327690:PVX327732 QFS327690:QFT327732 QPO327690:QPP327732 QZK327690:QZL327732 RJG327690:RJH327732 RTC327690:RTD327732 SCY327690:SCZ327732 SMU327690:SMV327732 SWQ327690:SWR327732 TGM327690:TGN327732 TQI327690:TQJ327732 UAE327690:UAF327732 UKA327690:UKB327732 UTW327690:UTX327732 VDS327690:VDT327732 VNO327690:VNP327732 VXK327690:VXL327732 WHG327690:WHH327732 WRC327690:WRD327732 XAY327690:XAZ327732 EQ393226:ER393268 OM393226:ON393268 YI393226:YJ393268 AIE393226:AIF393268 ASA393226:ASB393268 BBW393226:BBX393268 BLS393226:BLT393268 BVO393226:BVP393268 CFK393226:CFL393268 CPG393226:CPH393268 CZC393226:CZD393268 DIY393226:DIZ393268 DSU393226:DSV393268 ECQ393226:ECR393268 EMM393226:EMN393268 EWI393226:EWJ393268 FGE393226:FGF393268 FQA393226:FQB393268 FZW393226:FZX393268 GJS393226:GJT393268 GTO393226:GTP393268 HDK393226:HDL393268 HNG393226:HNH393268 HXC393226:HXD393268 IGY393226:IGZ393268 IQU393226:IQV393268 JAQ393226:JAR393268 JKM393226:JKN393268 JUI393226:JUJ393268 KEE393226:KEF393268 KOA393226:KOB393268 KXW393226:KXX393268 LHS393226:LHT393268 LRO393226:LRP393268 MBK393226:MBL393268 MLG393226:MLH393268 MVC393226:MVD393268 NEY393226:NEZ393268 NOU393226:NOV393268 NYQ393226:NYR393268 OIM393226:OIN393268 OSI393226:OSJ393268 PCE393226:PCF393268 PMA393226:PMB393268 PVW393226:PVX393268 QFS393226:QFT393268 QPO393226:QPP393268 QZK393226:QZL393268 RJG393226:RJH393268 RTC393226:RTD393268 SCY393226:SCZ393268 SMU393226:SMV393268 SWQ393226:SWR393268 TGM393226:TGN393268 TQI393226:TQJ393268 UAE393226:UAF393268 UKA393226:UKB393268 UTW393226:UTX393268 VDS393226:VDT393268 VNO393226:VNP393268 VXK393226:VXL393268 WHG393226:WHH393268 WRC393226:WRD393268 XAY393226:XAZ393268 EQ458762:ER458804 OM458762:ON458804 YI458762:YJ458804 AIE458762:AIF458804 ASA458762:ASB458804 BBW458762:BBX458804 BLS458762:BLT458804 BVO458762:BVP458804 CFK458762:CFL458804 CPG458762:CPH458804 CZC458762:CZD458804 DIY458762:DIZ458804 DSU458762:DSV458804 ECQ458762:ECR458804 EMM458762:EMN458804 EWI458762:EWJ458804 FGE458762:FGF458804 FQA458762:FQB458804 FZW458762:FZX458804 GJS458762:GJT458804 GTO458762:GTP458804 HDK458762:HDL458804 HNG458762:HNH458804 HXC458762:HXD458804 IGY458762:IGZ458804 IQU458762:IQV458804 JAQ458762:JAR458804 JKM458762:JKN458804 JUI458762:JUJ458804 KEE458762:KEF458804 KOA458762:KOB458804 KXW458762:KXX458804 LHS458762:LHT458804 LRO458762:LRP458804 MBK458762:MBL458804 MLG458762:MLH458804 MVC458762:MVD458804 NEY458762:NEZ458804 NOU458762:NOV458804 NYQ458762:NYR458804 OIM458762:OIN458804 OSI458762:OSJ458804 PCE458762:PCF458804 PMA458762:PMB458804 PVW458762:PVX458804 QFS458762:QFT458804 QPO458762:QPP458804 QZK458762:QZL458804 RJG458762:RJH458804 RTC458762:RTD458804 SCY458762:SCZ458804 SMU458762:SMV458804 SWQ458762:SWR458804 TGM458762:TGN458804 TQI458762:TQJ458804 UAE458762:UAF458804 UKA458762:UKB458804 UTW458762:UTX458804 VDS458762:VDT458804 VNO458762:VNP458804 VXK458762:VXL458804 WHG458762:WHH458804 WRC458762:WRD458804 XAY458762:XAZ458804 EQ524298:ER524340 OM524298:ON524340 YI524298:YJ524340 AIE524298:AIF524340 ASA524298:ASB524340 BBW524298:BBX524340 BLS524298:BLT524340 BVO524298:BVP524340 CFK524298:CFL524340 CPG524298:CPH524340 CZC524298:CZD524340 DIY524298:DIZ524340 DSU524298:DSV524340 ECQ524298:ECR524340 EMM524298:EMN524340 EWI524298:EWJ524340 FGE524298:FGF524340 FQA524298:FQB524340 FZW524298:FZX524340 GJS524298:GJT524340 GTO524298:GTP524340 HDK524298:HDL524340 HNG524298:HNH524340 HXC524298:HXD524340 IGY524298:IGZ524340 IQU524298:IQV524340 JAQ524298:JAR524340 JKM524298:JKN524340 JUI524298:JUJ524340 KEE524298:KEF524340 KOA524298:KOB524340 KXW524298:KXX524340 LHS524298:LHT524340 LRO524298:LRP524340 MBK524298:MBL524340 MLG524298:MLH524340 MVC524298:MVD524340 NEY524298:NEZ524340 NOU524298:NOV524340 NYQ524298:NYR524340 OIM524298:OIN524340 OSI524298:OSJ524340 PCE524298:PCF524340 PMA524298:PMB524340 PVW524298:PVX524340 QFS524298:QFT524340 QPO524298:QPP524340 QZK524298:QZL524340 RJG524298:RJH524340 RTC524298:RTD524340 SCY524298:SCZ524340 SMU524298:SMV524340 SWQ524298:SWR524340 TGM524298:TGN524340 TQI524298:TQJ524340 UAE524298:UAF524340 UKA524298:UKB524340 UTW524298:UTX524340 VDS524298:VDT524340 VNO524298:VNP524340 VXK524298:VXL524340 WHG524298:WHH524340 WRC524298:WRD524340 XAY524298:XAZ524340 EQ589834:ER589876 OM589834:ON589876 YI589834:YJ589876 AIE589834:AIF589876 ASA589834:ASB589876 BBW589834:BBX589876 BLS589834:BLT589876 BVO589834:BVP589876 CFK589834:CFL589876 CPG589834:CPH589876 CZC589834:CZD589876 DIY589834:DIZ589876 DSU589834:DSV589876 ECQ589834:ECR589876 EMM589834:EMN589876 EWI589834:EWJ589876 FGE589834:FGF589876 FQA589834:FQB589876 FZW589834:FZX589876 GJS589834:GJT589876 GTO589834:GTP589876 HDK589834:HDL589876 HNG589834:HNH589876 HXC589834:HXD589876 IGY589834:IGZ589876 IQU589834:IQV589876 JAQ589834:JAR589876 JKM589834:JKN589876 JUI589834:JUJ589876 KEE589834:KEF589876 KOA589834:KOB589876 KXW589834:KXX589876 LHS589834:LHT589876 LRO589834:LRP589876 MBK589834:MBL589876 MLG589834:MLH589876 MVC589834:MVD589876 NEY589834:NEZ589876 NOU589834:NOV589876 NYQ589834:NYR589876 OIM589834:OIN589876 OSI589834:OSJ589876 PCE589834:PCF589876 PMA589834:PMB589876 PVW589834:PVX589876 QFS589834:QFT589876 QPO589834:QPP589876 QZK589834:QZL589876 RJG589834:RJH589876 RTC589834:RTD589876 SCY589834:SCZ589876 SMU589834:SMV589876 SWQ589834:SWR589876 TGM589834:TGN589876 TQI589834:TQJ589876 UAE589834:UAF589876 UKA589834:UKB589876 UTW589834:UTX589876 VDS589834:VDT589876 VNO589834:VNP589876 VXK589834:VXL589876 WHG589834:WHH589876 WRC589834:WRD589876 XAY589834:XAZ589876 EQ655370:ER655412 OM655370:ON655412 YI655370:YJ655412 AIE655370:AIF655412 ASA655370:ASB655412 BBW655370:BBX655412 BLS655370:BLT655412 BVO655370:BVP655412 CFK655370:CFL655412 CPG655370:CPH655412 CZC655370:CZD655412 DIY655370:DIZ655412 DSU655370:DSV655412 ECQ655370:ECR655412 EMM655370:EMN655412 EWI655370:EWJ655412 FGE655370:FGF655412 FQA655370:FQB655412 FZW655370:FZX655412 GJS655370:GJT655412 GTO655370:GTP655412 HDK655370:HDL655412 HNG655370:HNH655412 HXC655370:HXD655412 IGY655370:IGZ655412 IQU655370:IQV655412 JAQ655370:JAR655412 JKM655370:JKN655412 JUI655370:JUJ655412 KEE655370:KEF655412 KOA655370:KOB655412 KXW655370:KXX655412 LHS655370:LHT655412 LRO655370:LRP655412 MBK655370:MBL655412 MLG655370:MLH655412 MVC655370:MVD655412 NEY655370:NEZ655412 NOU655370:NOV655412 NYQ655370:NYR655412 OIM655370:OIN655412 OSI655370:OSJ655412 PCE655370:PCF655412 PMA655370:PMB655412 PVW655370:PVX655412 QFS655370:QFT655412 QPO655370:QPP655412 QZK655370:QZL655412 RJG655370:RJH655412 RTC655370:RTD655412 SCY655370:SCZ655412 SMU655370:SMV655412 SWQ655370:SWR655412 TGM655370:TGN655412 TQI655370:TQJ655412 UAE655370:UAF655412 UKA655370:UKB655412 UTW655370:UTX655412 VDS655370:VDT655412 VNO655370:VNP655412 VXK655370:VXL655412 WHG655370:WHH655412 WRC655370:WRD655412 XAY655370:XAZ655412 EQ720906:ER720948 OM720906:ON720948 YI720906:YJ720948 AIE720906:AIF720948 ASA720906:ASB720948 BBW720906:BBX720948 BLS720906:BLT720948 BVO720906:BVP720948 CFK720906:CFL720948 CPG720906:CPH720948 CZC720906:CZD720948 DIY720906:DIZ720948 DSU720906:DSV720948 ECQ720906:ECR720948 EMM720906:EMN720948 EWI720906:EWJ720948 FGE720906:FGF720948 FQA720906:FQB720948 FZW720906:FZX720948 GJS720906:GJT720948 GTO720906:GTP720948 HDK720906:HDL720948 HNG720906:HNH720948 HXC720906:HXD720948 IGY720906:IGZ720948 IQU720906:IQV720948 JAQ720906:JAR720948 JKM720906:JKN720948 JUI720906:JUJ720948 KEE720906:KEF720948 KOA720906:KOB720948 KXW720906:KXX720948 LHS720906:LHT720948 LRO720906:LRP720948 MBK720906:MBL720948 MLG720906:MLH720948 MVC720906:MVD720948 NEY720906:NEZ720948 NOU720906:NOV720948 NYQ720906:NYR720948 OIM720906:OIN720948 OSI720906:OSJ720948 PCE720906:PCF720948 PMA720906:PMB720948 PVW720906:PVX720948 QFS720906:QFT720948 QPO720906:QPP720948 QZK720906:QZL720948 RJG720906:RJH720948 RTC720906:RTD720948 SCY720906:SCZ720948 SMU720906:SMV720948 SWQ720906:SWR720948 TGM720906:TGN720948 TQI720906:TQJ720948 UAE720906:UAF720948 UKA720906:UKB720948 UTW720906:UTX720948 VDS720906:VDT720948 VNO720906:VNP720948 VXK720906:VXL720948 WHG720906:WHH720948 WRC720906:WRD720948 XAY720906:XAZ720948 EQ786442:ER786484 OM786442:ON786484 YI786442:YJ786484 AIE786442:AIF786484 ASA786442:ASB786484 BBW786442:BBX786484 BLS786442:BLT786484 BVO786442:BVP786484 CFK786442:CFL786484 CPG786442:CPH786484 CZC786442:CZD786484 DIY786442:DIZ786484 DSU786442:DSV786484 ECQ786442:ECR786484 EMM786442:EMN786484 EWI786442:EWJ786484 FGE786442:FGF786484 FQA786442:FQB786484 FZW786442:FZX786484 GJS786442:GJT786484 GTO786442:GTP786484 HDK786442:HDL786484 HNG786442:HNH786484 HXC786442:HXD786484 IGY786442:IGZ786484 IQU786442:IQV786484 JAQ786442:JAR786484 JKM786442:JKN786484 JUI786442:JUJ786484 KEE786442:KEF786484 KOA786442:KOB786484 KXW786442:KXX786484 LHS786442:LHT786484 LRO786442:LRP786484 MBK786442:MBL786484 MLG786442:MLH786484 MVC786442:MVD786484 NEY786442:NEZ786484 NOU786442:NOV786484 NYQ786442:NYR786484 OIM786442:OIN786484 OSI786442:OSJ786484 PCE786442:PCF786484 PMA786442:PMB786484 PVW786442:PVX786484 QFS786442:QFT786484 QPO786442:QPP786484 QZK786442:QZL786484 RJG786442:RJH786484 RTC786442:RTD786484 SCY786442:SCZ786484 SMU786442:SMV786484 SWQ786442:SWR786484 TGM786442:TGN786484 TQI786442:TQJ786484 UAE786442:UAF786484 UKA786442:UKB786484 UTW786442:UTX786484 VDS786442:VDT786484 VNO786442:VNP786484 VXK786442:VXL786484 WHG786442:WHH786484 WRC786442:WRD786484 XAY786442:XAZ786484 EQ851978:ER852020 OM851978:ON852020 YI851978:YJ852020 AIE851978:AIF852020 ASA851978:ASB852020 BBW851978:BBX852020 BLS851978:BLT852020 BVO851978:BVP852020 CFK851978:CFL852020 CPG851978:CPH852020 CZC851978:CZD852020 DIY851978:DIZ852020 DSU851978:DSV852020 ECQ851978:ECR852020 EMM851978:EMN852020 EWI851978:EWJ852020 FGE851978:FGF852020 FQA851978:FQB852020 FZW851978:FZX852020 GJS851978:GJT852020 GTO851978:GTP852020 HDK851978:HDL852020 HNG851978:HNH852020 HXC851978:HXD852020 IGY851978:IGZ852020 IQU851978:IQV852020 JAQ851978:JAR852020 JKM851978:JKN852020 JUI851978:JUJ852020 KEE851978:KEF852020 KOA851978:KOB852020 KXW851978:KXX852020 LHS851978:LHT852020 LRO851978:LRP852020 MBK851978:MBL852020 MLG851978:MLH852020 MVC851978:MVD852020 NEY851978:NEZ852020 NOU851978:NOV852020 NYQ851978:NYR852020 OIM851978:OIN852020 OSI851978:OSJ852020 PCE851978:PCF852020 PMA851978:PMB852020 PVW851978:PVX852020 QFS851978:QFT852020 QPO851978:QPP852020 QZK851978:QZL852020 RJG851978:RJH852020 RTC851978:RTD852020 SCY851978:SCZ852020 SMU851978:SMV852020 SWQ851978:SWR852020 TGM851978:TGN852020 TQI851978:TQJ852020 UAE851978:UAF852020 UKA851978:UKB852020 UTW851978:UTX852020 VDS851978:VDT852020 VNO851978:VNP852020 VXK851978:VXL852020 WHG851978:WHH852020 WRC851978:WRD852020 XAY851978:XAZ852020 EQ917514:ER917556 OM917514:ON917556 YI917514:YJ917556 AIE917514:AIF917556 ASA917514:ASB917556 BBW917514:BBX917556 BLS917514:BLT917556 BVO917514:BVP917556 CFK917514:CFL917556 CPG917514:CPH917556 CZC917514:CZD917556 DIY917514:DIZ917556 DSU917514:DSV917556 ECQ917514:ECR917556 EMM917514:EMN917556 EWI917514:EWJ917556 FGE917514:FGF917556 FQA917514:FQB917556 FZW917514:FZX917556 GJS917514:GJT917556 GTO917514:GTP917556 HDK917514:HDL917556 HNG917514:HNH917556 HXC917514:HXD917556 IGY917514:IGZ917556 IQU917514:IQV917556 JAQ917514:JAR917556 JKM917514:JKN917556 JUI917514:JUJ917556 KEE917514:KEF917556 KOA917514:KOB917556 KXW917514:KXX917556 LHS917514:LHT917556 LRO917514:LRP917556 MBK917514:MBL917556 MLG917514:MLH917556 MVC917514:MVD917556 NEY917514:NEZ917556 NOU917514:NOV917556 NYQ917514:NYR917556 OIM917514:OIN917556 OSI917514:OSJ917556 PCE917514:PCF917556 PMA917514:PMB917556 PVW917514:PVX917556 QFS917514:QFT917556 QPO917514:QPP917556 QZK917514:QZL917556 RJG917514:RJH917556 RTC917514:RTD917556 SCY917514:SCZ917556 SMU917514:SMV917556 SWQ917514:SWR917556 TGM917514:TGN917556 TQI917514:TQJ917556 UAE917514:UAF917556 UKA917514:UKB917556 UTW917514:UTX917556 VDS917514:VDT917556 VNO917514:VNP917556 VXK917514:VXL917556 WHG917514:WHH917556 WRC917514:WRD917556 XAY917514:XAZ917556 EQ983050:ER983092 OM983050:ON983092 YI983050:YJ983092 AIE983050:AIF983092 ASA983050:ASB983092 BBW983050:BBX983092 BLS983050:BLT983092 BVO983050:BVP983092 CFK983050:CFL983092 CPG983050:CPH983092 CZC983050:CZD983092 DIY983050:DIZ983092 DSU983050:DSV983092 ECQ983050:ECR983092 EMM983050:EMN983092 EWI983050:EWJ983092 FGE983050:FGF983092 FQA983050:FQB983092 FZW983050:FZX983092 GJS983050:GJT983092 GTO983050:GTP983092 HDK983050:HDL983092 HNG983050:HNH983092 HXC983050:HXD983092 IGY983050:IGZ983092 IQU983050:IQV983092 JAQ983050:JAR983092 JKM983050:JKN983092 JUI983050:JUJ983092 KEE983050:KEF983092 KOA983050:KOB983092 KXW983050:KXX983092 LHS983050:LHT983092 LRO983050:LRP983092 MBK983050:MBL983092 MLG983050:MLH983092 MVC983050:MVD983092 NEY983050:NEZ983092 NOU983050:NOV983092 NYQ983050:NYR983092 OIM983050:OIN983092 OSI983050:OSJ983092 PCE983050:PCF983092 PMA983050:PMB983092 PVW983050:PVX983092 QFS983050:QFT983092 QPO983050:QPP983092 QZK983050:QZL983092 RJG983050:RJH983092 RTC983050:RTD983092 SCY983050:SCZ983092 SMU983050:SMV983092 SWQ983050:SWR983092 TGM983050:TGN983092 TQI983050:TQJ983092 UAE983050:UAF983092 UKA983050:UKB983092 UTW983050:UTX983092 VDS983050:VDT983092 VNO983050:VNP983092 VXK983050:VXL983092 WHG983050:WHH983092 WRC983050:WRD983092 XAY983050:XAZ983092 AX10:AY52 KT10:KU52 UP10:UQ52 AEL10:AEM52 AOH10:AOI52 AYD10:AYE52 BHZ10:BIA52 BRV10:BRW52 CBR10:CBS52 CLN10:CLO52 CVJ10:CVK52 DFF10:DFG52 DPB10:DPC52 DYX10:DYY52 EIT10:EIU52 ESP10:ESQ52 FCL10:FCM52 FMH10:FMI52 FWD10:FWE52 GFZ10:GGA52 GPV10:GPW52 GZR10:GZS52 HJN10:HJO52 HTJ10:HTK52 IDF10:IDG52 INB10:INC52 IWX10:IWY52 JGT10:JGU52 JQP10:JQQ52 KAL10:KAM52 KKH10:KKI52 KUD10:KUE52 LDZ10:LEA52 LNV10:LNW52 LXR10:LXS52 MHN10:MHO52 MRJ10:MRK52 NBF10:NBG52 NLB10:NLC52 NUX10:NUY52 OET10:OEU52 OOP10:OOQ52 OYL10:OYM52 PIH10:PII52 PSD10:PSE52 QBZ10:QCA52 QLV10:QLW52 QVR10:QVS52 RFN10:RFO52 RPJ10:RPK52 RZF10:RZG52 SJB10:SJC52 SSX10:SSY52 TCT10:TCU52 TMP10:TMQ52 TWL10:TWM52 UGH10:UGI52 UQD10:UQE52 UZZ10:VAA52 VJV10:VJW52 VTR10:VTS52 WDN10:WDO52 WNJ10:WNK52 WXF10:WXG52 AX65546:AY65588 KT65546:KU65588 UP65546:UQ65588 AEL65546:AEM65588 AOH65546:AOI65588 AYD65546:AYE65588 BHZ65546:BIA65588 BRV65546:BRW65588 CBR65546:CBS65588 CLN65546:CLO65588 CVJ65546:CVK65588 DFF65546:DFG65588 DPB65546:DPC65588 DYX65546:DYY65588 EIT65546:EIU65588 ESP65546:ESQ65588 FCL65546:FCM65588 FMH65546:FMI65588 FWD65546:FWE65588 GFZ65546:GGA65588 GPV65546:GPW65588 GZR65546:GZS65588 HJN65546:HJO65588 HTJ65546:HTK65588 IDF65546:IDG65588 INB65546:INC65588 IWX65546:IWY65588 JGT65546:JGU65588 JQP65546:JQQ65588 KAL65546:KAM65588 KKH65546:KKI65588 KUD65546:KUE65588 LDZ65546:LEA65588 LNV65546:LNW65588 LXR65546:LXS65588 MHN65546:MHO65588 MRJ65546:MRK65588 NBF65546:NBG65588 NLB65546:NLC65588 NUX65546:NUY65588 OET65546:OEU65588 OOP65546:OOQ65588 OYL65546:OYM65588 PIH65546:PII65588 PSD65546:PSE65588 QBZ65546:QCA65588 QLV65546:QLW65588 QVR65546:QVS65588 RFN65546:RFO65588 RPJ65546:RPK65588 RZF65546:RZG65588 SJB65546:SJC65588 SSX65546:SSY65588 TCT65546:TCU65588 TMP65546:TMQ65588 TWL65546:TWM65588 UGH65546:UGI65588 UQD65546:UQE65588 UZZ65546:VAA65588 VJV65546:VJW65588 VTR65546:VTS65588 WDN65546:WDO65588 WNJ65546:WNK65588 WXF65546:WXG65588 AX131082:AY131124 KT131082:KU131124 UP131082:UQ131124 AEL131082:AEM131124 AOH131082:AOI131124 AYD131082:AYE131124 BHZ131082:BIA131124 BRV131082:BRW131124 CBR131082:CBS131124 CLN131082:CLO131124 CVJ131082:CVK131124 DFF131082:DFG131124 DPB131082:DPC131124 DYX131082:DYY131124 EIT131082:EIU131124 ESP131082:ESQ131124 FCL131082:FCM131124 FMH131082:FMI131124 FWD131082:FWE131124 GFZ131082:GGA131124 GPV131082:GPW131124 GZR131082:GZS131124 HJN131082:HJO131124 HTJ131082:HTK131124 IDF131082:IDG131124 INB131082:INC131124 IWX131082:IWY131124 JGT131082:JGU131124 JQP131082:JQQ131124 KAL131082:KAM131124 KKH131082:KKI131124 KUD131082:KUE131124 LDZ131082:LEA131124 LNV131082:LNW131124 LXR131082:LXS131124 MHN131082:MHO131124 MRJ131082:MRK131124 NBF131082:NBG131124 NLB131082:NLC131124 NUX131082:NUY131124 OET131082:OEU131124 OOP131082:OOQ131124 OYL131082:OYM131124 PIH131082:PII131124 PSD131082:PSE131124 QBZ131082:QCA131124 QLV131082:QLW131124 QVR131082:QVS131124 RFN131082:RFO131124 RPJ131082:RPK131124 RZF131082:RZG131124 SJB131082:SJC131124 SSX131082:SSY131124 TCT131082:TCU131124 TMP131082:TMQ131124 TWL131082:TWM131124 UGH131082:UGI131124 UQD131082:UQE131124 UZZ131082:VAA131124 VJV131082:VJW131124 VTR131082:VTS131124 WDN131082:WDO131124 WNJ131082:WNK131124 WXF131082:WXG131124 AX196618:AY196660 KT196618:KU196660 UP196618:UQ196660 AEL196618:AEM196660 AOH196618:AOI196660 AYD196618:AYE196660 BHZ196618:BIA196660 BRV196618:BRW196660 CBR196618:CBS196660 CLN196618:CLO196660 CVJ196618:CVK196660 DFF196618:DFG196660 DPB196618:DPC196660 DYX196618:DYY196660 EIT196618:EIU196660 ESP196618:ESQ196660 FCL196618:FCM196660 FMH196618:FMI196660 FWD196618:FWE196660 GFZ196618:GGA196660 GPV196618:GPW196660 GZR196618:GZS196660 HJN196618:HJO196660 HTJ196618:HTK196660 IDF196618:IDG196660 INB196618:INC196660 IWX196618:IWY196660 JGT196618:JGU196660 JQP196618:JQQ196660 KAL196618:KAM196660 KKH196618:KKI196660 KUD196618:KUE196660 LDZ196618:LEA196660 LNV196618:LNW196660 LXR196618:LXS196660 MHN196618:MHO196660 MRJ196618:MRK196660 NBF196618:NBG196660 NLB196618:NLC196660 NUX196618:NUY196660 OET196618:OEU196660 OOP196618:OOQ196660 OYL196618:OYM196660 PIH196618:PII196660 PSD196618:PSE196660 QBZ196618:QCA196660 QLV196618:QLW196660 QVR196618:QVS196660 RFN196618:RFO196660 RPJ196618:RPK196660 RZF196618:RZG196660 SJB196618:SJC196660 SSX196618:SSY196660 TCT196618:TCU196660 TMP196618:TMQ196660 TWL196618:TWM196660 UGH196618:UGI196660 UQD196618:UQE196660 UZZ196618:VAA196660 VJV196618:VJW196660 VTR196618:VTS196660 WDN196618:WDO196660 WNJ196618:WNK196660 WXF196618:WXG196660 AX262154:AY262196 KT262154:KU262196 UP262154:UQ262196 AEL262154:AEM262196 AOH262154:AOI262196 AYD262154:AYE262196 BHZ262154:BIA262196 BRV262154:BRW262196 CBR262154:CBS262196 CLN262154:CLO262196 CVJ262154:CVK262196 DFF262154:DFG262196 DPB262154:DPC262196 DYX262154:DYY262196 EIT262154:EIU262196 ESP262154:ESQ262196 FCL262154:FCM262196 FMH262154:FMI262196 FWD262154:FWE262196 GFZ262154:GGA262196 GPV262154:GPW262196 GZR262154:GZS262196 HJN262154:HJO262196 HTJ262154:HTK262196 IDF262154:IDG262196 INB262154:INC262196 IWX262154:IWY262196 JGT262154:JGU262196 JQP262154:JQQ262196 KAL262154:KAM262196 KKH262154:KKI262196 KUD262154:KUE262196 LDZ262154:LEA262196 LNV262154:LNW262196 LXR262154:LXS262196 MHN262154:MHO262196 MRJ262154:MRK262196 NBF262154:NBG262196 NLB262154:NLC262196 NUX262154:NUY262196 OET262154:OEU262196 OOP262154:OOQ262196 OYL262154:OYM262196 PIH262154:PII262196 PSD262154:PSE262196 QBZ262154:QCA262196 QLV262154:QLW262196 QVR262154:QVS262196 RFN262154:RFO262196 RPJ262154:RPK262196 RZF262154:RZG262196 SJB262154:SJC262196 SSX262154:SSY262196 TCT262154:TCU262196 TMP262154:TMQ262196 TWL262154:TWM262196 UGH262154:UGI262196 UQD262154:UQE262196 UZZ262154:VAA262196 VJV262154:VJW262196 VTR262154:VTS262196 WDN262154:WDO262196 WNJ262154:WNK262196 WXF262154:WXG262196 AX327690:AY327732 KT327690:KU327732 UP327690:UQ327732 AEL327690:AEM327732 AOH327690:AOI327732 AYD327690:AYE327732 BHZ327690:BIA327732 BRV327690:BRW327732 CBR327690:CBS327732 CLN327690:CLO327732 CVJ327690:CVK327732 DFF327690:DFG327732 DPB327690:DPC327732 DYX327690:DYY327732 EIT327690:EIU327732 ESP327690:ESQ327732 FCL327690:FCM327732 FMH327690:FMI327732 FWD327690:FWE327732 GFZ327690:GGA327732 GPV327690:GPW327732 GZR327690:GZS327732 HJN327690:HJO327732 HTJ327690:HTK327732 IDF327690:IDG327732 INB327690:INC327732 IWX327690:IWY327732 JGT327690:JGU327732 JQP327690:JQQ327732 KAL327690:KAM327732 KKH327690:KKI327732 KUD327690:KUE327732 LDZ327690:LEA327732 LNV327690:LNW327732 LXR327690:LXS327732 MHN327690:MHO327732 MRJ327690:MRK327732 NBF327690:NBG327732 NLB327690:NLC327732 NUX327690:NUY327732 OET327690:OEU327732 OOP327690:OOQ327732 OYL327690:OYM327732 PIH327690:PII327732 PSD327690:PSE327732 QBZ327690:QCA327732 QLV327690:QLW327732 QVR327690:QVS327732 RFN327690:RFO327732 RPJ327690:RPK327732 RZF327690:RZG327732 SJB327690:SJC327732 SSX327690:SSY327732 TCT327690:TCU327732 TMP327690:TMQ327732 TWL327690:TWM327732 UGH327690:UGI327732 UQD327690:UQE327732 UZZ327690:VAA327732 VJV327690:VJW327732 VTR327690:VTS327732 WDN327690:WDO327732 WNJ327690:WNK327732 WXF327690:WXG327732 AX393226:AY393268 KT393226:KU393268 UP393226:UQ393268 AEL393226:AEM393268 AOH393226:AOI393268 AYD393226:AYE393268 BHZ393226:BIA393268 BRV393226:BRW393268 CBR393226:CBS393268 CLN393226:CLO393268 CVJ393226:CVK393268 DFF393226:DFG393268 DPB393226:DPC393268 DYX393226:DYY393268 EIT393226:EIU393268 ESP393226:ESQ393268 FCL393226:FCM393268 FMH393226:FMI393268 FWD393226:FWE393268 GFZ393226:GGA393268 GPV393226:GPW393268 GZR393226:GZS393268 HJN393226:HJO393268 HTJ393226:HTK393268 IDF393226:IDG393268 INB393226:INC393268 IWX393226:IWY393268 JGT393226:JGU393268 JQP393226:JQQ393268 KAL393226:KAM393268 KKH393226:KKI393268 KUD393226:KUE393268 LDZ393226:LEA393268 LNV393226:LNW393268 LXR393226:LXS393268 MHN393226:MHO393268 MRJ393226:MRK393268 NBF393226:NBG393268 NLB393226:NLC393268 NUX393226:NUY393268 OET393226:OEU393268 OOP393226:OOQ393268 OYL393226:OYM393268 PIH393226:PII393268 PSD393226:PSE393268 QBZ393226:QCA393268 QLV393226:QLW393268 QVR393226:QVS393268 RFN393226:RFO393268 RPJ393226:RPK393268 RZF393226:RZG393268 SJB393226:SJC393268 SSX393226:SSY393268 TCT393226:TCU393268 TMP393226:TMQ393268 TWL393226:TWM393268 UGH393226:UGI393268 UQD393226:UQE393268 UZZ393226:VAA393268 VJV393226:VJW393268 VTR393226:VTS393268 WDN393226:WDO393268 WNJ393226:WNK393268 WXF393226:WXG393268 AX458762:AY458804 KT458762:KU458804 UP458762:UQ458804 AEL458762:AEM458804 AOH458762:AOI458804 AYD458762:AYE458804 BHZ458762:BIA458804 BRV458762:BRW458804 CBR458762:CBS458804 CLN458762:CLO458804 CVJ458762:CVK458804 DFF458762:DFG458804 DPB458762:DPC458804 DYX458762:DYY458804 EIT458762:EIU458804 ESP458762:ESQ458804 FCL458762:FCM458804 FMH458762:FMI458804 FWD458762:FWE458804 GFZ458762:GGA458804 GPV458762:GPW458804 GZR458762:GZS458804 HJN458762:HJO458804 HTJ458762:HTK458804 IDF458762:IDG458804 INB458762:INC458804 IWX458762:IWY458804 JGT458762:JGU458804 JQP458762:JQQ458804 KAL458762:KAM458804 KKH458762:KKI458804 KUD458762:KUE458804 LDZ458762:LEA458804 LNV458762:LNW458804 LXR458762:LXS458804 MHN458762:MHO458804 MRJ458762:MRK458804 NBF458762:NBG458804 NLB458762:NLC458804 NUX458762:NUY458804 OET458762:OEU458804 OOP458762:OOQ458804 OYL458762:OYM458804 PIH458762:PII458804 PSD458762:PSE458804 QBZ458762:QCA458804 QLV458762:QLW458804 QVR458762:QVS458804 RFN458762:RFO458804 RPJ458762:RPK458804 RZF458762:RZG458804 SJB458762:SJC458804 SSX458762:SSY458804 TCT458762:TCU458804 TMP458762:TMQ458804 TWL458762:TWM458804 UGH458762:UGI458804 UQD458762:UQE458804 UZZ458762:VAA458804 VJV458762:VJW458804 VTR458762:VTS458804 WDN458762:WDO458804 WNJ458762:WNK458804 WXF458762:WXG458804 AX524298:AY524340 KT524298:KU524340 UP524298:UQ524340 AEL524298:AEM524340 AOH524298:AOI524340 AYD524298:AYE524340 BHZ524298:BIA524340 BRV524298:BRW524340 CBR524298:CBS524340 CLN524298:CLO524340 CVJ524298:CVK524340 DFF524298:DFG524340 DPB524298:DPC524340 DYX524298:DYY524340 EIT524298:EIU524340 ESP524298:ESQ524340 FCL524298:FCM524340 FMH524298:FMI524340 FWD524298:FWE524340 GFZ524298:GGA524340 GPV524298:GPW524340 GZR524298:GZS524340 HJN524298:HJO524340 HTJ524298:HTK524340 IDF524298:IDG524340 INB524298:INC524340 IWX524298:IWY524340 JGT524298:JGU524340 JQP524298:JQQ524340 KAL524298:KAM524340 KKH524298:KKI524340 KUD524298:KUE524340 LDZ524298:LEA524340 LNV524298:LNW524340 LXR524298:LXS524340 MHN524298:MHO524340 MRJ524298:MRK524340 NBF524298:NBG524340 NLB524298:NLC524340 NUX524298:NUY524340 OET524298:OEU524340 OOP524298:OOQ524340 OYL524298:OYM524340 PIH524298:PII524340 PSD524298:PSE524340 QBZ524298:QCA524340 QLV524298:QLW524340 QVR524298:QVS524340 RFN524298:RFO524340 RPJ524298:RPK524340 RZF524298:RZG524340 SJB524298:SJC524340 SSX524298:SSY524340 TCT524298:TCU524340 TMP524298:TMQ524340 TWL524298:TWM524340 UGH524298:UGI524340 UQD524298:UQE524340 UZZ524298:VAA524340 VJV524298:VJW524340 VTR524298:VTS524340 WDN524298:WDO524340 WNJ524298:WNK524340 WXF524298:WXG524340 AX589834:AY589876 KT589834:KU589876 UP589834:UQ589876 AEL589834:AEM589876 AOH589834:AOI589876 AYD589834:AYE589876 BHZ589834:BIA589876 BRV589834:BRW589876 CBR589834:CBS589876 CLN589834:CLO589876 CVJ589834:CVK589876 DFF589834:DFG589876 DPB589834:DPC589876 DYX589834:DYY589876 EIT589834:EIU589876 ESP589834:ESQ589876 FCL589834:FCM589876 FMH589834:FMI589876 FWD589834:FWE589876 GFZ589834:GGA589876 GPV589834:GPW589876 GZR589834:GZS589876 HJN589834:HJO589876 HTJ589834:HTK589876 IDF589834:IDG589876 INB589834:INC589876 IWX589834:IWY589876 JGT589834:JGU589876 JQP589834:JQQ589876 KAL589834:KAM589876 KKH589834:KKI589876 KUD589834:KUE589876 LDZ589834:LEA589876 LNV589834:LNW589876 LXR589834:LXS589876 MHN589834:MHO589876 MRJ589834:MRK589876 NBF589834:NBG589876 NLB589834:NLC589876 NUX589834:NUY589876 OET589834:OEU589876 OOP589834:OOQ589876 OYL589834:OYM589876 PIH589834:PII589876 PSD589834:PSE589876 QBZ589834:QCA589876 QLV589834:QLW589876 QVR589834:QVS589876 RFN589834:RFO589876 RPJ589834:RPK589876 RZF589834:RZG589876 SJB589834:SJC589876 SSX589834:SSY589876 TCT589834:TCU589876 TMP589834:TMQ589876 TWL589834:TWM589876 UGH589834:UGI589876 UQD589834:UQE589876 UZZ589834:VAA589876 VJV589834:VJW589876 VTR589834:VTS589876 WDN589834:WDO589876 WNJ589834:WNK589876 WXF589834:WXG589876 AX655370:AY655412 KT655370:KU655412 UP655370:UQ655412 AEL655370:AEM655412 AOH655370:AOI655412 AYD655370:AYE655412 BHZ655370:BIA655412 BRV655370:BRW655412 CBR655370:CBS655412 CLN655370:CLO655412 CVJ655370:CVK655412 DFF655370:DFG655412 DPB655370:DPC655412 DYX655370:DYY655412 EIT655370:EIU655412 ESP655370:ESQ655412 FCL655370:FCM655412 FMH655370:FMI655412 FWD655370:FWE655412 GFZ655370:GGA655412 GPV655370:GPW655412 GZR655370:GZS655412 HJN655370:HJO655412 HTJ655370:HTK655412 IDF655370:IDG655412 INB655370:INC655412 IWX655370:IWY655412 JGT655370:JGU655412 JQP655370:JQQ655412 KAL655370:KAM655412 KKH655370:KKI655412 KUD655370:KUE655412 LDZ655370:LEA655412 LNV655370:LNW655412 LXR655370:LXS655412 MHN655370:MHO655412 MRJ655370:MRK655412 NBF655370:NBG655412 NLB655370:NLC655412 NUX655370:NUY655412 OET655370:OEU655412 OOP655370:OOQ655412 OYL655370:OYM655412 PIH655370:PII655412 PSD655370:PSE655412 QBZ655370:QCA655412 QLV655370:QLW655412 QVR655370:QVS655412 RFN655370:RFO655412 RPJ655370:RPK655412 RZF655370:RZG655412 SJB655370:SJC655412 SSX655370:SSY655412 TCT655370:TCU655412 TMP655370:TMQ655412 TWL655370:TWM655412 UGH655370:UGI655412 UQD655370:UQE655412 UZZ655370:VAA655412 VJV655370:VJW655412 VTR655370:VTS655412 WDN655370:WDO655412 WNJ655370:WNK655412 WXF655370:WXG655412 AX720906:AY720948 KT720906:KU720948 UP720906:UQ720948 AEL720906:AEM720948 AOH720906:AOI720948 AYD720906:AYE720948 BHZ720906:BIA720948 BRV720906:BRW720948 CBR720906:CBS720948 CLN720906:CLO720948 CVJ720906:CVK720948 DFF720906:DFG720948 DPB720906:DPC720948 DYX720906:DYY720948 EIT720906:EIU720948 ESP720906:ESQ720948 FCL720906:FCM720948 FMH720906:FMI720948 FWD720906:FWE720948 GFZ720906:GGA720948 GPV720906:GPW720948 GZR720906:GZS720948 HJN720906:HJO720948 HTJ720906:HTK720948 IDF720906:IDG720948 INB720906:INC720948 IWX720906:IWY720948 JGT720906:JGU720948 JQP720906:JQQ720948 KAL720906:KAM720948 KKH720906:KKI720948 KUD720906:KUE720948 LDZ720906:LEA720948 LNV720906:LNW720948 LXR720906:LXS720948 MHN720906:MHO720948 MRJ720906:MRK720948 NBF720906:NBG720948 NLB720906:NLC720948 NUX720906:NUY720948 OET720906:OEU720948 OOP720906:OOQ720948 OYL720906:OYM720948 PIH720906:PII720948 PSD720906:PSE720948 QBZ720906:QCA720948 QLV720906:QLW720948 QVR720906:QVS720948 RFN720906:RFO720948 RPJ720906:RPK720948 RZF720906:RZG720948 SJB720906:SJC720948 SSX720906:SSY720948 TCT720906:TCU720948 TMP720906:TMQ720948 TWL720906:TWM720948 UGH720906:UGI720948 UQD720906:UQE720948 UZZ720906:VAA720948 VJV720906:VJW720948 VTR720906:VTS720948 WDN720906:WDO720948 WNJ720906:WNK720948 WXF720906:WXG720948 AX786442:AY786484 KT786442:KU786484 UP786442:UQ786484 AEL786442:AEM786484 AOH786442:AOI786484 AYD786442:AYE786484 BHZ786442:BIA786484 BRV786442:BRW786484 CBR786442:CBS786484 CLN786442:CLO786484 CVJ786442:CVK786484 DFF786442:DFG786484 DPB786442:DPC786484 DYX786442:DYY786484 EIT786442:EIU786484 ESP786442:ESQ786484 FCL786442:FCM786484 FMH786442:FMI786484 FWD786442:FWE786484 GFZ786442:GGA786484 GPV786442:GPW786484 GZR786442:GZS786484 HJN786442:HJO786484 HTJ786442:HTK786484 IDF786442:IDG786484 INB786442:INC786484 IWX786442:IWY786484 JGT786442:JGU786484 JQP786442:JQQ786484 KAL786442:KAM786484 KKH786442:KKI786484 KUD786442:KUE786484 LDZ786442:LEA786484 LNV786442:LNW786484 LXR786442:LXS786484 MHN786442:MHO786484 MRJ786442:MRK786484 NBF786442:NBG786484 NLB786442:NLC786484 NUX786442:NUY786484 OET786442:OEU786484 OOP786442:OOQ786484 OYL786442:OYM786484 PIH786442:PII786484 PSD786442:PSE786484 QBZ786442:QCA786484 QLV786442:QLW786484 QVR786442:QVS786484 RFN786442:RFO786484 RPJ786442:RPK786484 RZF786442:RZG786484 SJB786442:SJC786484 SSX786442:SSY786484 TCT786442:TCU786484 TMP786442:TMQ786484 TWL786442:TWM786484 UGH786442:UGI786484 UQD786442:UQE786484 UZZ786442:VAA786484 VJV786442:VJW786484 VTR786442:VTS786484 WDN786442:WDO786484 WNJ786442:WNK786484 WXF786442:WXG786484 AX851978:AY852020 KT851978:KU852020 UP851978:UQ852020 AEL851978:AEM852020 AOH851978:AOI852020 AYD851978:AYE852020 BHZ851978:BIA852020 BRV851978:BRW852020 CBR851978:CBS852020 CLN851978:CLO852020 CVJ851978:CVK852020 DFF851978:DFG852020 DPB851978:DPC852020 DYX851978:DYY852020 EIT851978:EIU852020 ESP851978:ESQ852020 FCL851978:FCM852020 FMH851978:FMI852020 FWD851978:FWE852020 GFZ851978:GGA852020 GPV851978:GPW852020 GZR851978:GZS852020 HJN851978:HJO852020 HTJ851978:HTK852020 IDF851978:IDG852020 INB851978:INC852020 IWX851978:IWY852020 JGT851978:JGU852020 JQP851978:JQQ852020 KAL851978:KAM852020 KKH851978:KKI852020 KUD851978:KUE852020 LDZ851978:LEA852020 LNV851978:LNW852020 LXR851978:LXS852020 MHN851978:MHO852020 MRJ851978:MRK852020 NBF851978:NBG852020 NLB851978:NLC852020 NUX851978:NUY852020 OET851978:OEU852020 OOP851978:OOQ852020 OYL851978:OYM852020 PIH851978:PII852020 PSD851978:PSE852020 QBZ851978:QCA852020 QLV851978:QLW852020 QVR851978:QVS852020 RFN851978:RFO852020 RPJ851978:RPK852020 RZF851978:RZG852020 SJB851978:SJC852020 SSX851978:SSY852020 TCT851978:TCU852020 TMP851978:TMQ852020 TWL851978:TWM852020 UGH851978:UGI852020 UQD851978:UQE852020 UZZ851978:VAA852020 VJV851978:VJW852020 VTR851978:VTS852020 WDN851978:WDO852020 WNJ851978:WNK852020 WXF851978:WXG852020 AX917514:AY917556 KT917514:KU917556 UP917514:UQ917556 AEL917514:AEM917556 AOH917514:AOI917556 AYD917514:AYE917556 BHZ917514:BIA917556 BRV917514:BRW917556 CBR917514:CBS917556 CLN917514:CLO917556 CVJ917514:CVK917556 DFF917514:DFG917556 DPB917514:DPC917556 DYX917514:DYY917556 EIT917514:EIU917556 ESP917514:ESQ917556 FCL917514:FCM917556 FMH917514:FMI917556 FWD917514:FWE917556 GFZ917514:GGA917556 GPV917514:GPW917556 GZR917514:GZS917556 HJN917514:HJO917556 HTJ917514:HTK917556 IDF917514:IDG917556 INB917514:INC917556 IWX917514:IWY917556 JGT917514:JGU917556 JQP917514:JQQ917556 KAL917514:KAM917556 KKH917514:KKI917556 KUD917514:KUE917556 LDZ917514:LEA917556 LNV917514:LNW917556 LXR917514:LXS917556 MHN917514:MHO917556 MRJ917514:MRK917556 NBF917514:NBG917556 NLB917514:NLC917556 NUX917514:NUY917556 OET917514:OEU917556 OOP917514:OOQ917556 OYL917514:OYM917556 PIH917514:PII917556 PSD917514:PSE917556 QBZ917514:QCA917556 QLV917514:QLW917556 QVR917514:QVS917556 RFN917514:RFO917556 RPJ917514:RPK917556 RZF917514:RZG917556 SJB917514:SJC917556 SSX917514:SSY917556 TCT917514:TCU917556 TMP917514:TMQ917556 TWL917514:TWM917556 UGH917514:UGI917556 UQD917514:UQE917556 UZZ917514:VAA917556 VJV917514:VJW917556 VTR917514:VTS917556 WDN917514:WDO917556 WNJ917514:WNK917556 WXF917514:WXG917556 AX983050:AY983092 KT983050:KU983092 UP983050:UQ983092 AEL983050:AEM983092 AOH983050:AOI983092 AYD983050:AYE983092 BHZ983050:BIA983092 BRV983050:BRW983092 CBR983050:CBS983092 CLN983050:CLO983092 CVJ983050:CVK983092 DFF983050:DFG983092 DPB983050:DPC983092 DYX983050:DYY983092 EIT983050:EIU983092 ESP983050:ESQ983092 FCL983050:FCM983092 FMH983050:FMI983092 FWD983050:FWE983092 GFZ983050:GGA983092 GPV983050:GPW983092 GZR983050:GZS983092 HJN983050:HJO983092 HTJ983050:HTK983092 IDF983050:IDG983092 INB983050:INC983092 IWX983050:IWY983092 JGT983050:JGU983092 JQP983050:JQQ983092 KAL983050:KAM983092 KKH983050:KKI983092 KUD983050:KUE983092 LDZ983050:LEA983092 LNV983050:LNW983092 LXR983050:LXS983092 MHN983050:MHO983092 MRJ983050:MRK983092 NBF983050:NBG983092 NLB983050:NLC983092 NUX983050:NUY983092 OET983050:OEU983092 OOP983050:OOQ983092 OYL983050:OYM983092 PIH983050:PII983092 PSD983050:PSE983092 QBZ983050:QCA983092 QLV983050:QLW983092 QVR983050:QVS983092 RFN983050:RFO983092 RPJ983050:RPK983092 RZF983050:RZG983092 SJB983050:SJC983092 SSX983050:SSY983092 TCT983050:TCU983092 TMP983050:TMQ983092 TWL983050:TWM983092 UGH983050:UGI983092 UQD983050:UQE983092 UZZ983050:VAA983092 VJV983050:VJW983092 VTR983050:VTS983092 WDN983050:WDO983092 WNJ983050:WNK983092 WXF983050:WXG983092 BQ10:BR52 LM10:LN52 VI10:VJ52 AFE10:AFF52 APA10:APB52 AYW10:AYX52 BIS10:BIT52 BSO10:BSP52 CCK10:CCL52 CMG10:CMH52 CWC10:CWD52 DFY10:DFZ52 DPU10:DPV52 DZQ10:DZR52 EJM10:EJN52 ETI10:ETJ52 FDE10:FDF52 FNA10:FNB52 FWW10:FWX52 GGS10:GGT52 GQO10:GQP52 HAK10:HAL52 HKG10:HKH52 HUC10:HUD52 IDY10:IDZ52 INU10:INV52 IXQ10:IXR52 JHM10:JHN52 JRI10:JRJ52 KBE10:KBF52 KLA10:KLB52 KUW10:KUX52 LES10:LET52 LOO10:LOP52 LYK10:LYL52 MIG10:MIH52 MSC10:MSD52 NBY10:NBZ52 NLU10:NLV52 NVQ10:NVR52 OFM10:OFN52 OPI10:OPJ52 OZE10:OZF52 PJA10:PJB52 PSW10:PSX52 QCS10:QCT52 QMO10:QMP52 QWK10:QWL52 RGG10:RGH52 RQC10:RQD52 RZY10:RZZ52 SJU10:SJV52 STQ10:STR52 TDM10:TDN52 TNI10:TNJ52 TXE10:TXF52 UHA10:UHB52 UQW10:UQX52 VAS10:VAT52 VKO10:VKP52 VUK10:VUL52 WEG10:WEH52 WOC10:WOD52 WXY10:WXZ52 BQ65546:BR65588 LM65546:LN65588 VI65546:VJ65588 AFE65546:AFF65588 APA65546:APB65588 AYW65546:AYX65588 BIS65546:BIT65588 BSO65546:BSP65588 CCK65546:CCL65588 CMG65546:CMH65588 CWC65546:CWD65588 DFY65546:DFZ65588 DPU65546:DPV65588 DZQ65546:DZR65588 EJM65546:EJN65588 ETI65546:ETJ65588 FDE65546:FDF65588 FNA65546:FNB65588 FWW65546:FWX65588 GGS65546:GGT65588 GQO65546:GQP65588 HAK65546:HAL65588 HKG65546:HKH65588 HUC65546:HUD65588 IDY65546:IDZ65588 INU65546:INV65588 IXQ65546:IXR65588 JHM65546:JHN65588 JRI65546:JRJ65588 KBE65546:KBF65588 KLA65546:KLB65588 KUW65546:KUX65588 LES65546:LET65588 LOO65546:LOP65588 LYK65546:LYL65588 MIG65546:MIH65588 MSC65546:MSD65588 NBY65546:NBZ65588 NLU65546:NLV65588 NVQ65546:NVR65588 OFM65546:OFN65588 OPI65546:OPJ65588 OZE65546:OZF65588 PJA65546:PJB65588 PSW65546:PSX65588 QCS65546:QCT65588 QMO65546:QMP65588 QWK65546:QWL65588 RGG65546:RGH65588 RQC65546:RQD65588 RZY65546:RZZ65588 SJU65546:SJV65588 STQ65546:STR65588 TDM65546:TDN65588 TNI65546:TNJ65588 TXE65546:TXF65588 UHA65546:UHB65588 UQW65546:UQX65588 VAS65546:VAT65588 VKO65546:VKP65588 VUK65546:VUL65588 WEG65546:WEH65588 WOC65546:WOD65588 WXY65546:WXZ65588 BQ131082:BR131124 LM131082:LN131124 VI131082:VJ131124 AFE131082:AFF131124 APA131082:APB131124 AYW131082:AYX131124 BIS131082:BIT131124 BSO131082:BSP131124 CCK131082:CCL131124 CMG131082:CMH131124 CWC131082:CWD131124 DFY131082:DFZ131124 DPU131082:DPV131124 DZQ131082:DZR131124 EJM131082:EJN131124 ETI131082:ETJ131124 FDE131082:FDF131124 FNA131082:FNB131124 FWW131082:FWX131124 GGS131082:GGT131124 GQO131082:GQP131124 HAK131082:HAL131124 HKG131082:HKH131124 HUC131082:HUD131124 IDY131082:IDZ131124 INU131082:INV131124 IXQ131082:IXR131124 JHM131082:JHN131124 JRI131082:JRJ131124 KBE131082:KBF131124 KLA131082:KLB131124 KUW131082:KUX131124 LES131082:LET131124 LOO131082:LOP131124 LYK131082:LYL131124 MIG131082:MIH131124 MSC131082:MSD131124 NBY131082:NBZ131124 NLU131082:NLV131124 NVQ131082:NVR131124 OFM131082:OFN131124 OPI131082:OPJ131124 OZE131082:OZF131124 PJA131082:PJB131124 PSW131082:PSX131124 QCS131082:QCT131124 QMO131082:QMP131124 QWK131082:QWL131124 RGG131082:RGH131124 RQC131082:RQD131124 RZY131082:RZZ131124 SJU131082:SJV131124 STQ131082:STR131124 TDM131082:TDN131124 TNI131082:TNJ131124 TXE131082:TXF131124 UHA131082:UHB131124 UQW131082:UQX131124 VAS131082:VAT131124 VKO131082:VKP131124 VUK131082:VUL131124 WEG131082:WEH131124 WOC131082:WOD131124 WXY131082:WXZ131124 BQ196618:BR196660 LM196618:LN196660 VI196618:VJ196660 AFE196618:AFF196660 APA196618:APB196660 AYW196618:AYX196660 BIS196618:BIT196660 BSO196618:BSP196660 CCK196618:CCL196660 CMG196618:CMH196660 CWC196618:CWD196660 DFY196618:DFZ196660 DPU196618:DPV196660 DZQ196618:DZR196660 EJM196618:EJN196660 ETI196618:ETJ196660 FDE196618:FDF196660 FNA196618:FNB196660 FWW196618:FWX196660 GGS196618:GGT196660 GQO196618:GQP196660 HAK196618:HAL196660 HKG196618:HKH196660 HUC196618:HUD196660 IDY196618:IDZ196660 INU196618:INV196660 IXQ196618:IXR196660 JHM196618:JHN196660 JRI196618:JRJ196660 KBE196618:KBF196660 KLA196618:KLB196660 KUW196618:KUX196660 LES196618:LET196660 LOO196618:LOP196660 LYK196618:LYL196660 MIG196618:MIH196660 MSC196618:MSD196660 NBY196618:NBZ196660 NLU196618:NLV196660 NVQ196618:NVR196660 OFM196618:OFN196660 OPI196618:OPJ196660 OZE196618:OZF196660 PJA196618:PJB196660 PSW196618:PSX196660 QCS196618:QCT196660 QMO196618:QMP196660 QWK196618:QWL196660 RGG196618:RGH196660 RQC196618:RQD196660 RZY196618:RZZ196660 SJU196618:SJV196660 STQ196618:STR196660 TDM196618:TDN196660 TNI196618:TNJ196660 TXE196618:TXF196660 UHA196618:UHB196660 UQW196618:UQX196660 VAS196618:VAT196660 VKO196618:VKP196660 VUK196618:VUL196660 WEG196618:WEH196660 WOC196618:WOD196660 WXY196618:WXZ196660 BQ262154:BR262196 LM262154:LN262196 VI262154:VJ262196 AFE262154:AFF262196 APA262154:APB262196 AYW262154:AYX262196 BIS262154:BIT262196 BSO262154:BSP262196 CCK262154:CCL262196 CMG262154:CMH262196 CWC262154:CWD262196 DFY262154:DFZ262196 DPU262154:DPV262196 DZQ262154:DZR262196 EJM262154:EJN262196 ETI262154:ETJ262196 FDE262154:FDF262196 FNA262154:FNB262196 FWW262154:FWX262196 GGS262154:GGT262196 GQO262154:GQP262196 HAK262154:HAL262196 HKG262154:HKH262196 HUC262154:HUD262196 IDY262154:IDZ262196 INU262154:INV262196 IXQ262154:IXR262196 JHM262154:JHN262196 JRI262154:JRJ262196 KBE262154:KBF262196 KLA262154:KLB262196 KUW262154:KUX262196 LES262154:LET262196 LOO262154:LOP262196 LYK262154:LYL262196 MIG262154:MIH262196 MSC262154:MSD262196 NBY262154:NBZ262196 NLU262154:NLV262196 NVQ262154:NVR262196 OFM262154:OFN262196 OPI262154:OPJ262196 OZE262154:OZF262196 PJA262154:PJB262196 PSW262154:PSX262196 QCS262154:QCT262196 QMO262154:QMP262196 QWK262154:QWL262196 RGG262154:RGH262196 RQC262154:RQD262196 RZY262154:RZZ262196 SJU262154:SJV262196 STQ262154:STR262196 TDM262154:TDN262196 TNI262154:TNJ262196 TXE262154:TXF262196 UHA262154:UHB262196 UQW262154:UQX262196 VAS262154:VAT262196 VKO262154:VKP262196 VUK262154:VUL262196 WEG262154:WEH262196 WOC262154:WOD262196 WXY262154:WXZ262196 BQ327690:BR327732 LM327690:LN327732 VI327690:VJ327732 AFE327690:AFF327732 APA327690:APB327732 AYW327690:AYX327732 BIS327690:BIT327732 BSO327690:BSP327732 CCK327690:CCL327732 CMG327690:CMH327732 CWC327690:CWD327732 DFY327690:DFZ327732 DPU327690:DPV327732 DZQ327690:DZR327732 EJM327690:EJN327732 ETI327690:ETJ327732 FDE327690:FDF327732 FNA327690:FNB327732 FWW327690:FWX327732 GGS327690:GGT327732 GQO327690:GQP327732 HAK327690:HAL327732 HKG327690:HKH327732 HUC327690:HUD327732 IDY327690:IDZ327732 INU327690:INV327732 IXQ327690:IXR327732 JHM327690:JHN327732 JRI327690:JRJ327732 KBE327690:KBF327732 KLA327690:KLB327732 KUW327690:KUX327732 LES327690:LET327732 LOO327690:LOP327732 LYK327690:LYL327732 MIG327690:MIH327732 MSC327690:MSD327732 NBY327690:NBZ327732 NLU327690:NLV327732 NVQ327690:NVR327732 OFM327690:OFN327732 OPI327690:OPJ327732 OZE327690:OZF327732 PJA327690:PJB327732 PSW327690:PSX327732 QCS327690:QCT327732 QMO327690:QMP327732 QWK327690:QWL327732 RGG327690:RGH327732 RQC327690:RQD327732 RZY327690:RZZ327732 SJU327690:SJV327732 STQ327690:STR327732 TDM327690:TDN327732 TNI327690:TNJ327732 TXE327690:TXF327732 UHA327690:UHB327732 UQW327690:UQX327732 VAS327690:VAT327732 VKO327690:VKP327732 VUK327690:VUL327732 WEG327690:WEH327732 WOC327690:WOD327732 WXY327690:WXZ327732 BQ393226:BR393268 LM393226:LN393268 VI393226:VJ393268 AFE393226:AFF393268 APA393226:APB393268 AYW393226:AYX393268 BIS393226:BIT393268 BSO393226:BSP393268 CCK393226:CCL393268 CMG393226:CMH393268 CWC393226:CWD393268 DFY393226:DFZ393268 DPU393226:DPV393268 DZQ393226:DZR393268 EJM393226:EJN393268 ETI393226:ETJ393268 FDE393226:FDF393268 FNA393226:FNB393268 FWW393226:FWX393268 GGS393226:GGT393268 GQO393226:GQP393268 HAK393226:HAL393268 HKG393226:HKH393268 HUC393226:HUD393268 IDY393226:IDZ393268 INU393226:INV393268 IXQ393226:IXR393268 JHM393226:JHN393268 JRI393226:JRJ393268 KBE393226:KBF393268 KLA393226:KLB393268 KUW393226:KUX393268 LES393226:LET393268 LOO393226:LOP393268 LYK393226:LYL393268 MIG393226:MIH393268 MSC393226:MSD393268 NBY393226:NBZ393268 NLU393226:NLV393268 NVQ393226:NVR393268 OFM393226:OFN393268 OPI393226:OPJ393268 OZE393226:OZF393268 PJA393226:PJB393268 PSW393226:PSX393268 QCS393226:QCT393268 QMO393226:QMP393268 QWK393226:QWL393268 RGG393226:RGH393268 RQC393226:RQD393268 RZY393226:RZZ393268 SJU393226:SJV393268 STQ393226:STR393268 TDM393226:TDN393268 TNI393226:TNJ393268 TXE393226:TXF393268 UHA393226:UHB393268 UQW393226:UQX393268 VAS393226:VAT393268 VKO393226:VKP393268 VUK393226:VUL393268 WEG393226:WEH393268 WOC393226:WOD393268 WXY393226:WXZ393268 BQ458762:BR458804 LM458762:LN458804 VI458762:VJ458804 AFE458762:AFF458804 APA458762:APB458804 AYW458762:AYX458804 BIS458762:BIT458804 BSO458762:BSP458804 CCK458762:CCL458804 CMG458762:CMH458804 CWC458762:CWD458804 DFY458762:DFZ458804 DPU458762:DPV458804 DZQ458762:DZR458804 EJM458762:EJN458804 ETI458762:ETJ458804 FDE458762:FDF458804 FNA458762:FNB458804 FWW458762:FWX458804 GGS458762:GGT458804 GQO458762:GQP458804 HAK458762:HAL458804 HKG458762:HKH458804 HUC458762:HUD458804 IDY458762:IDZ458804 INU458762:INV458804 IXQ458762:IXR458804 JHM458762:JHN458804 JRI458762:JRJ458804 KBE458762:KBF458804 KLA458762:KLB458804 KUW458762:KUX458804 LES458762:LET458804 LOO458762:LOP458804 LYK458762:LYL458804 MIG458762:MIH458804 MSC458762:MSD458804 NBY458762:NBZ458804 NLU458762:NLV458804 NVQ458762:NVR458804 OFM458762:OFN458804 OPI458762:OPJ458804 OZE458762:OZF458804 PJA458762:PJB458804 PSW458762:PSX458804 QCS458762:QCT458804 QMO458762:QMP458804 QWK458762:QWL458804 RGG458762:RGH458804 RQC458762:RQD458804 RZY458762:RZZ458804 SJU458762:SJV458804 STQ458762:STR458804 TDM458762:TDN458804 TNI458762:TNJ458804 TXE458762:TXF458804 UHA458762:UHB458804 UQW458762:UQX458804 VAS458762:VAT458804 VKO458762:VKP458804 VUK458762:VUL458804 WEG458762:WEH458804 WOC458762:WOD458804 WXY458762:WXZ458804 BQ524298:BR524340 LM524298:LN524340 VI524298:VJ524340 AFE524298:AFF524340 APA524298:APB524340 AYW524298:AYX524340 BIS524298:BIT524340 BSO524298:BSP524340 CCK524298:CCL524340 CMG524298:CMH524340 CWC524298:CWD524340 DFY524298:DFZ524340 DPU524298:DPV524340 DZQ524298:DZR524340 EJM524298:EJN524340 ETI524298:ETJ524340 FDE524298:FDF524340 FNA524298:FNB524340 FWW524298:FWX524340 GGS524298:GGT524340 GQO524298:GQP524340 HAK524298:HAL524340 HKG524298:HKH524340 HUC524298:HUD524340 IDY524298:IDZ524340 INU524298:INV524340 IXQ524298:IXR524340 JHM524298:JHN524340 JRI524298:JRJ524340 KBE524298:KBF524340 KLA524298:KLB524340 KUW524298:KUX524340 LES524298:LET524340 LOO524298:LOP524340 LYK524298:LYL524340 MIG524298:MIH524340 MSC524298:MSD524340 NBY524298:NBZ524340 NLU524298:NLV524340 NVQ524298:NVR524340 OFM524298:OFN524340 OPI524298:OPJ524340 OZE524298:OZF524340 PJA524298:PJB524340 PSW524298:PSX524340 QCS524298:QCT524340 QMO524298:QMP524340 QWK524298:QWL524340 RGG524298:RGH524340 RQC524298:RQD524340 RZY524298:RZZ524340 SJU524298:SJV524340 STQ524298:STR524340 TDM524298:TDN524340 TNI524298:TNJ524340 TXE524298:TXF524340 UHA524298:UHB524340 UQW524298:UQX524340 VAS524298:VAT524340 VKO524298:VKP524340 VUK524298:VUL524340 WEG524298:WEH524340 WOC524298:WOD524340 WXY524298:WXZ524340 BQ589834:BR589876 LM589834:LN589876 VI589834:VJ589876 AFE589834:AFF589876 APA589834:APB589876 AYW589834:AYX589876 BIS589834:BIT589876 BSO589834:BSP589876 CCK589834:CCL589876 CMG589834:CMH589876 CWC589834:CWD589876 DFY589834:DFZ589876 DPU589834:DPV589876 DZQ589834:DZR589876 EJM589834:EJN589876 ETI589834:ETJ589876 FDE589834:FDF589876 FNA589834:FNB589876 FWW589834:FWX589876 GGS589834:GGT589876 GQO589834:GQP589876 HAK589834:HAL589876 HKG589834:HKH589876 HUC589834:HUD589876 IDY589834:IDZ589876 INU589834:INV589876 IXQ589834:IXR589876 JHM589834:JHN589876 JRI589834:JRJ589876 KBE589834:KBF589876 KLA589834:KLB589876 KUW589834:KUX589876 LES589834:LET589876 LOO589834:LOP589876 LYK589834:LYL589876 MIG589834:MIH589876 MSC589834:MSD589876 NBY589834:NBZ589876 NLU589834:NLV589876 NVQ589834:NVR589876 OFM589834:OFN589876 OPI589834:OPJ589876 OZE589834:OZF589876 PJA589834:PJB589876 PSW589834:PSX589876 QCS589834:QCT589876 QMO589834:QMP589876 QWK589834:QWL589876 RGG589834:RGH589876 RQC589834:RQD589876 RZY589834:RZZ589876 SJU589834:SJV589876 STQ589834:STR589876 TDM589834:TDN589876 TNI589834:TNJ589876 TXE589834:TXF589876 UHA589834:UHB589876 UQW589834:UQX589876 VAS589834:VAT589876 VKO589834:VKP589876 VUK589834:VUL589876 WEG589834:WEH589876 WOC589834:WOD589876 WXY589834:WXZ589876 BQ655370:BR655412 LM655370:LN655412 VI655370:VJ655412 AFE655370:AFF655412 APA655370:APB655412 AYW655370:AYX655412 BIS655370:BIT655412 BSO655370:BSP655412 CCK655370:CCL655412 CMG655370:CMH655412 CWC655370:CWD655412 DFY655370:DFZ655412 DPU655370:DPV655412 DZQ655370:DZR655412 EJM655370:EJN655412 ETI655370:ETJ655412 FDE655370:FDF655412 FNA655370:FNB655412 FWW655370:FWX655412 GGS655370:GGT655412 GQO655370:GQP655412 HAK655370:HAL655412 HKG655370:HKH655412 HUC655370:HUD655412 IDY655370:IDZ655412 INU655370:INV655412 IXQ655370:IXR655412 JHM655370:JHN655412 JRI655370:JRJ655412 KBE655370:KBF655412 KLA655370:KLB655412 KUW655370:KUX655412 LES655370:LET655412 LOO655370:LOP655412 LYK655370:LYL655412 MIG655370:MIH655412 MSC655370:MSD655412 NBY655370:NBZ655412 NLU655370:NLV655412 NVQ655370:NVR655412 OFM655370:OFN655412 OPI655370:OPJ655412 OZE655370:OZF655412 PJA655370:PJB655412 PSW655370:PSX655412 QCS655370:QCT655412 QMO655370:QMP655412 QWK655370:QWL655412 RGG655370:RGH655412 RQC655370:RQD655412 RZY655370:RZZ655412 SJU655370:SJV655412 STQ655370:STR655412 TDM655370:TDN655412 TNI655370:TNJ655412 TXE655370:TXF655412 UHA655370:UHB655412 UQW655370:UQX655412 VAS655370:VAT655412 VKO655370:VKP655412 VUK655370:VUL655412 WEG655370:WEH655412 WOC655370:WOD655412 WXY655370:WXZ655412 BQ720906:BR720948 LM720906:LN720948 VI720906:VJ720948 AFE720906:AFF720948 APA720906:APB720948 AYW720906:AYX720948 BIS720906:BIT720948 BSO720906:BSP720948 CCK720906:CCL720948 CMG720906:CMH720948 CWC720906:CWD720948 DFY720906:DFZ720948 DPU720906:DPV720948 DZQ720906:DZR720948 EJM720906:EJN720948 ETI720906:ETJ720948 FDE720906:FDF720948 FNA720906:FNB720948 FWW720906:FWX720948 GGS720906:GGT720948 GQO720906:GQP720948 HAK720906:HAL720948 HKG720906:HKH720948 HUC720906:HUD720948 IDY720906:IDZ720948 INU720906:INV720948 IXQ720906:IXR720948 JHM720906:JHN720948 JRI720906:JRJ720948 KBE720906:KBF720948 KLA720906:KLB720948 KUW720906:KUX720948 LES720906:LET720948 LOO720906:LOP720948 LYK720906:LYL720948 MIG720906:MIH720948 MSC720906:MSD720948 NBY720906:NBZ720948 NLU720906:NLV720948 NVQ720906:NVR720948 OFM720906:OFN720948 OPI720906:OPJ720948 OZE720906:OZF720948 PJA720906:PJB720948 PSW720906:PSX720948 QCS720906:QCT720948 QMO720906:QMP720948 QWK720906:QWL720948 RGG720906:RGH720948 RQC720906:RQD720948 RZY720906:RZZ720948 SJU720906:SJV720948 STQ720906:STR720948 TDM720906:TDN720948 TNI720906:TNJ720948 TXE720906:TXF720948 UHA720906:UHB720948 UQW720906:UQX720948 VAS720906:VAT720948 VKO720906:VKP720948 VUK720906:VUL720948 WEG720906:WEH720948 WOC720906:WOD720948 WXY720906:WXZ720948 BQ786442:BR786484 LM786442:LN786484 VI786442:VJ786484 AFE786442:AFF786484 APA786442:APB786484 AYW786442:AYX786484 BIS786442:BIT786484 BSO786442:BSP786484 CCK786442:CCL786484 CMG786442:CMH786484 CWC786442:CWD786484 DFY786442:DFZ786484 DPU786442:DPV786484 DZQ786442:DZR786484 EJM786442:EJN786484 ETI786442:ETJ786484 FDE786442:FDF786484 FNA786442:FNB786484 FWW786442:FWX786484 GGS786442:GGT786484 GQO786442:GQP786484 HAK786442:HAL786484 HKG786442:HKH786484 HUC786442:HUD786484 IDY786442:IDZ786484 INU786442:INV786484 IXQ786442:IXR786484 JHM786442:JHN786484 JRI786442:JRJ786484 KBE786442:KBF786484 KLA786442:KLB786484 KUW786442:KUX786484 LES786442:LET786484 LOO786442:LOP786484 LYK786442:LYL786484 MIG786442:MIH786484 MSC786442:MSD786484 NBY786442:NBZ786484 NLU786442:NLV786484 NVQ786442:NVR786484 OFM786442:OFN786484 OPI786442:OPJ786484 OZE786442:OZF786484 PJA786442:PJB786484 PSW786442:PSX786484 QCS786442:QCT786484 QMO786442:QMP786484 QWK786442:QWL786484 RGG786442:RGH786484 RQC786442:RQD786484 RZY786442:RZZ786484 SJU786442:SJV786484 STQ786442:STR786484 TDM786442:TDN786484 TNI786442:TNJ786484 TXE786442:TXF786484 UHA786442:UHB786484 UQW786442:UQX786484 VAS786442:VAT786484 VKO786442:VKP786484 VUK786442:VUL786484 WEG786442:WEH786484 WOC786442:WOD786484 WXY786442:WXZ786484 BQ851978:BR852020 LM851978:LN852020 VI851978:VJ852020 AFE851978:AFF852020 APA851978:APB852020 AYW851978:AYX852020 BIS851978:BIT852020 BSO851978:BSP852020 CCK851978:CCL852020 CMG851978:CMH852020 CWC851978:CWD852020 DFY851978:DFZ852020 DPU851978:DPV852020 DZQ851978:DZR852020 EJM851978:EJN852020 ETI851978:ETJ852020 FDE851978:FDF852020 FNA851978:FNB852020 FWW851978:FWX852020 GGS851978:GGT852020 GQO851978:GQP852020 HAK851978:HAL852020 HKG851978:HKH852020 HUC851978:HUD852020 IDY851978:IDZ852020 INU851978:INV852020 IXQ851978:IXR852020 JHM851978:JHN852020 JRI851978:JRJ852020 KBE851978:KBF852020 KLA851978:KLB852020 KUW851978:KUX852020 LES851978:LET852020 LOO851978:LOP852020 LYK851978:LYL852020 MIG851978:MIH852020 MSC851978:MSD852020 NBY851978:NBZ852020 NLU851978:NLV852020 NVQ851978:NVR852020 OFM851978:OFN852020 OPI851978:OPJ852020 OZE851978:OZF852020 PJA851978:PJB852020 PSW851978:PSX852020 QCS851978:QCT852020 QMO851978:QMP852020 QWK851978:QWL852020 RGG851978:RGH852020 RQC851978:RQD852020 RZY851978:RZZ852020 SJU851978:SJV852020 STQ851978:STR852020 TDM851978:TDN852020 TNI851978:TNJ852020 TXE851978:TXF852020 UHA851978:UHB852020 UQW851978:UQX852020 VAS851978:VAT852020 VKO851978:VKP852020 VUK851978:VUL852020 WEG851978:WEH852020 WOC851978:WOD852020 WXY851978:WXZ852020 BQ917514:BR917556 LM917514:LN917556 VI917514:VJ917556 AFE917514:AFF917556 APA917514:APB917556 AYW917514:AYX917556 BIS917514:BIT917556 BSO917514:BSP917556 CCK917514:CCL917556 CMG917514:CMH917556 CWC917514:CWD917556 DFY917514:DFZ917556 DPU917514:DPV917556 DZQ917514:DZR917556 EJM917514:EJN917556 ETI917514:ETJ917556 FDE917514:FDF917556 FNA917514:FNB917556 FWW917514:FWX917556 GGS917514:GGT917556 GQO917514:GQP917556 HAK917514:HAL917556 HKG917514:HKH917556 HUC917514:HUD917556 IDY917514:IDZ917556 INU917514:INV917556 IXQ917514:IXR917556 JHM917514:JHN917556 JRI917514:JRJ917556 KBE917514:KBF917556 KLA917514:KLB917556 KUW917514:KUX917556 LES917514:LET917556 LOO917514:LOP917556 LYK917514:LYL917556 MIG917514:MIH917556 MSC917514:MSD917556 NBY917514:NBZ917556 NLU917514:NLV917556 NVQ917514:NVR917556 OFM917514:OFN917556 OPI917514:OPJ917556 OZE917514:OZF917556 PJA917514:PJB917556 PSW917514:PSX917556 QCS917514:QCT917556 QMO917514:QMP917556 QWK917514:QWL917556 RGG917514:RGH917556 RQC917514:RQD917556 RZY917514:RZZ917556 SJU917514:SJV917556 STQ917514:STR917556 TDM917514:TDN917556 TNI917514:TNJ917556 TXE917514:TXF917556 UHA917514:UHB917556 UQW917514:UQX917556 VAS917514:VAT917556 VKO917514:VKP917556 VUK917514:VUL917556 WEG917514:WEH917556 WOC917514:WOD917556 WXY917514:WXZ917556 BQ983050:BR983092 LM983050:LN983092 VI983050:VJ983092 AFE983050:AFF983092 APA983050:APB983092 AYW983050:AYX983092 BIS983050:BIT983092 BSO983050:BSP983092 CCK983050:CCL983092 CMG983050:CMH983092 CWC983050:CWD983092 DFY983050:DFZ983092 DPU983050:DPV983092 DZQ983050:DZR983092 EJM983050:EJN983092 ETI983050:ETJ983092 FDE983050:FDF983092 FNA983050:FNB983092 FWW983050:FWX983092 GGS983050:GGT983092 GQO983050:GQP983092 HAK983050:HAL983092 HKG983050:HKH983092 HUC983050:HUD983092 IDY983050:IDZ983092 INU983050:INV983092 IXQ983050:IXR983092 JHM983050:JHN983092 JRI983050:JRJ983092 KBE983050:KBF983092 KLA983050:KLB983092 KUW983050:KUX983092 LES983050:LET983092 LOO983050:LOP983092 LYK983050:LYL983092 MIG983050:MIH983092 MSC983050:MSD983092 NBY983050:NBZ983092 NLU983050:NLV983092 NVQ983050:NVR983092 OFM983050:OFN983092 OPI983050:OPJ983092 OZE983050:OZF983092 PJA983050:PJB983092 PSW983050:PSX983092 QCS983050:QCT983092 QMO983050:QMP983092 QWK983050:QWL983092 RGG983050:RGH983092 RQC983050:RQD983092 RZY983050:RZZ983092 SJU983050:SJV983092 STQ983050:STR983092 TDM983050:TDN983092 TNI983050:TNJ983092 TXE983050:TXF983092 UHA983050:UHB983092 UQW983050:UQX983092 VAS983050:VAT983092 VKO983050:VKP983092 VUK983050:VUL983092 WEG983050:WEH983092 WOC983050:WOD983092 WXY983050:WXZ983092 CC10:CD52 LY10:LZ52 VU10:VV52 AFQ10:AFR52 APM10:APN52 AZI10:AZJ52 BJE10:BJF52 BTA10:BTB52 CCW10:CCX52 CMS10:CMT52 CWO10:CWP52 DGK10:DGL52 DQG10:DQH52 EAC10:EAD52 EJY10:EJZ52 ETU10:ETV52 FDQ10:FDR52 FNM10:FNN52 FXI10:FXJ52 GHE10:GHF52 GRA10:GRB52 HAW10:HAX52 HKS10:HKT52 HUO10:HUP52 IEK10:IEL52 IOG10:IOH52 IYC10:IYD52 JHY10:JHZ52 JRU10:JRV52 KBQ10:KBR52 KLM10:KLN52 KVI10:KVJ52 LFE10:LFF52 LPA10:LPB52 LYW10:LYX52 MIS10:MIT52 MSO10:MSP52 NCK10:NCL52 NMG10:NMH52 NWC10:NWD52 OFY10:OFZ52 OPU10:OPV52 OZQ10:OZR52 PJM10:PJN52 PTI10:PTJ52 QDE10:QDF52 QNA10:QNB52 QWW10:QWX52 RGS10:RGT52 RQO10:RQP52 SAK10:SAL52 SKG10:SKH52 SUC10:SUD52 TDY10:TDZ52 TNU10:TNV52 TXQ10:TXR52 UHM10:UHN52 URI10:URJ52 VBE10:VBF52 VLA10:VLB52 VUW10:VUX52 WES10:WET52 WOO10:WOP52 WYK10:WYL52 CC65546:CD65588 LY65546:LZ65588 VU65546:VV65588 AFQ65546:AFR65588 APM65546:APN65588 AZI65546:AZJ65588 BJE65546:BJF65588 BTA65546:BTB65588 CCW65546:CCX65588 CMS65546:CMT65588 CWO65546:CWP65588 DGK65546:DGL65588 DQG65546:DQH65588 EAC65546:EAD65588 EJY65546:EJZ65588 ETU65546:ETV65588 FDQ65546:FDR65588 FNM65546:FNN65588 FXI65546:FXJ65588 GHE65546:GHF65588 GRA65546:GRB65588 HAW65546:HAX65588 HKS65546:HKT65588 HUO65546:HUP65588 IEK65546:IEL65588 IOG65546:IOH65588 IYC65546:IYD65588 JHY65546:JHZ65588 JRU65546:JRV65588 KBQ65546:KBR65588 KLM65546:KLN65588 KVI65546:KVJ65588 LFE65546:LFF65588 LPA65546:LPB65588 LYW65546:LYX65588 MIS65546:MIT65588 MSO65546:MSP65588 NCK65546:NCL65588 NMG65546:NMH65588 NWC65546:NWD65588 OFY65546:OFZ65588 OPU65546:OPV65588 OZQ65546:OZR65588 PJM65546:PJN65588 PTI65546:PTJ65588 QDE65546:QDF65588 QNA65546:QNB65588 QWW65546:QWX65588 RGS65546:RGT65588 RQO65546:RQP65588 SAK65546:SAL65588 SKG65546:SKH65588 SUC65546:SUD65588 TDY65546:TDZ65588 TNU65546:TNV65588 TXQ65546:TXR65588 UHM65546:UHN65588 URI65546:URJ65588 VBE65546:VBF65588 VLA65546:VLB65588 VUW65546:VUX65588 WES65546:WET65588 WOO65546:WOP65588 WYK65546:WYL65588 CC131082:CD131124 LY131082:LZ131124 VU131082:VV131124 AFQ131082:AFR131124 APM131082:APN131124 AZI131082:AZJ131124 BJE131082:BJF131124 BTA131082:BTB131124 CCW131082:CCX131124 CMS131082:CMT131124 CWO131082:CWP131124 DGK131082:DGL131124 DQG131082:DQH131124 EAC131082:EAD131124 EJY131082:EJZ131124 ETU131082:ETV131124 FDQ131082:FDR131124 FNM131082:FNN131124 FXI131082:FXJ131124 GHE131082:GHF131124 GRA131082:GRB131124 HAW131082:HAX131124 HKS131082:HKT131124 HUO131082:HUP131124 IEK131082:IEL131124 IOG131082:IOH131124 IYC131082:IYD131124 JHY131082:JHZ131124 JRU131082:JRV131124 KBQ131082:KBR131124 KLM131082:KLN131124 KVI131082:KVJ131124 LFE131082:LFF131124 LPA131082:LPB131124 LYW131082:LYX131124 MIS131082:MIT131124 MSO131082:MSP131124 NCK131082:NCL131124 NMG131082:NMH131124 NWC131082:NWD131124 OFY131082:OFZ131124 OPU131082:OPV131124 OZQ131082:OZR131124 PJM131082:PJN131124 PTI131082:PTJ131124 QDE131082:QDF131124 QNA131082:QNB131124 QWW131082:QWX131124 RGS131082:RGT131124 RQO131082:RQP131124 SAK131082:SAL131124 SKG131082:SKH131124 SUC131082:SUD131124 TDY131082:TDZ131124 TNU131082:TNV131124 TXQ131082:TXR131124 UHM131082:UHN131124 URI131082:URJ131124 VBE131082:VBF131124 VLA131082:VLB131124 VUW131082:VUX131124 WES131082:WET131124 WOO131082:WOP131124 WYK131082:WYL131124 CC196618:CD196660 LY196618:LZ196660 VU196618:VV196660 AFQ196618:AFR196660 APM196618:APN196660 AZI196618:AZJ196660 BJE196618:BJF196660 BTA196618:BTB196660 CCW196618:CCX196660 CMS196618:CMT196660 CWO196618:CWP196660 DGK196618:DGL196660 DQG196618:DQH196660 EAC196618:EAD196660 EJY196618:EJZ196660 ETU196618:ETV196660 FDQ196618:FDR196660 FNM196618:FNN196660 FXI196618:FXJ196660 GHE196618:GHF196660 GRA196618:GRB196660 HAW196618:HAX196660 HKS196618:HKT196660 HUO196618:HUP196660 IEK196618:IEL196660 IOG196618:IOH196660 IYC196618:IYD196660 JHY196618:JHZ196660 JRU196618:JRV196660 KBQ196618:KBR196660 KLM196618:KLN196660 KVI196618:KVJ196660 LFE196618:LFF196660 LPA196618:LPB196660 LYW196618:LYX196660 MIS196618:MIT196660 MSO196618:MSP196660 NCK196618:NCL196660 NMG196618:NMH196660 NWC196618:NWD196660 OFY196618:OFZ196660 OPU196618:OPV196660 OZQ196618:OZR196660 PJM196618:PJN196660 PTI196618:PTJ196660 QDE196618:QDF196660 QNA196618:QNB196660 QWW196618:QWX196660 RGS196618:RGT196660 RQO196618:RQP196660 SAK196618:SAL196660 SKG196618:SKH196660 SUC196618:SUD196660 TDY196618:TDZ196660 TNU196618:TNV196660 TXQ196618:TXR196660 UHM196618:UHN196660 URI196618:URJ196660 VBE196618:VBF196660 VLA196618:VLB196660 VUW196618:VUX196660 WES196618:WET196660 WOO196618:WOP196660 WYK196618:WYL196660 CC262154:CD262196 LY262154:LZ262196 VU262154:VV262196 AFQ262154:AFR262196 APM262154:APN262196 AZI262154:AZJ262196 BJE262154:BJF262196 BTA262154:BTB262196 CCW262154:CCX262196 CMS262154:CMT262196 CWO262154:CWP262196 DGK262154:DGL262196 DQG262154:DQH262196 EAC262154:EAD262196 EJY262154:EJZ262196 ETU262154:ETV262196 FDQ262154:FDR262196 FNM262154:FNN262196 FXI262154:FXJ262196 GHE262154:GHF262196 GRA262154:GRB262196 HAW262154:HAX262196 HKS262154:HKT262196 HUO262154:HUP262196 IEK262154:IEL262196 IOG262154:IOH262196 IYC262154:IYD262196 JHY262154:JHZ262196 JRU262154:JRV262196 KBQ262154:KBR262196 KLM262154:KLN262196 KVI262154:KVJ262196 LFE262154:LFF262196 LPA262154:LPB262196 LYW262154:LYX262196 MIS262154:MIT262196 MSO262154:MSP262196 NCK262154:NCL262196 NMG262154:NMH262196 NWC262154:NWD262196 OFY262154:OFZ262196 OPU262154:OPV262196 OZQ262154:OZR262196 PJM262154:PJN262196 PTI262154:PTJ262196 QDE262154:QDF262196 QNA262154:QNB262196 QWW262154:QWX262196 RGS262154:RGT262196 RQO262154:RQP262196 SAK262154:SAL262196 SKG262154:SKH262196 SUC262154:SUD262196 TDY262154:TDZ262196 TNU262154:TNV262196 TXQ262154:TXR262196 UHM262154:UHN262196 URI262154:URJ262196 VBE262154:VBF262196 VLA262154:VLB262196 VUW262154:VUX262196 WES262154:WET262196 WOO262154:WOP262196 WYK262154:WYL262196 CC327690:CD327732 LY327690:LZ327732 VU327690:VV327732 AFQ327690:AFR327732 APM327690:APN327732 AZI327690:AZJ327732 BJE327690:BJF327732 BTA327690:BTB327732 CCW327690:CCX327732 CMS327690:CMT327732 CWO327690:CWP327732 DGK327690:DGL327732 DQG327690:DQH327732 EAC327690:EAD327732 EJY327690:EJZ327732 ETU327690:ETV327732 FDQ327690:FDR327732 FNM327690:FNN327732 FXI327690:FXJ327732 GHE327690:GHF327732 GRA327690:GRB327732 HAW327690:HAX327732 HKS327690:HKT327732 HUO327690:HUP327732 IEK327690:IEL327732 IOG327690:IOH327732 IYC327690:IYD327732 JHY327690:JHZ327732 JRU327690:JRV327732 KBQ327690:KBR327732 KLM327690:KLN327732 KVI327690:KVJ327732 LFE327690:LFF327732 LPA327690:LPB327732 LYW327690:LYX327732 MIS327690:MIT327732 MSO327690:MSP327732 NCK327690:NCL327732 NMG327690:NMH327732 NWC327690:NWD327732 OFY327690:OFZ327732 OPU327690:OPV327732 OZQ327690:OZR327732 PJM327690:PJN327732 PTI327690:PTJ327732 QDE327690:QDF327732 QNA327690:QNB327732 QWW327690:QWX327732 RGS327690:RGT327732 RQO327690:RQP327732 SAK327690:SAL327732 SKG327690:SKH327732 SUC327690:SUD327732 TDY327690:TDZ327732 TNU327690:TNV327732 TXQ327690:TXR327732 UHM327690:UHN327732 URI327690:URJ327732 VBE327690:VBF327732 VLA327690:VLB327732 VUW327690:VUX327732 WES327690:WET327732 WOO327690:WOP327732 WYK327690:WYL327732 CC393226:CD393268 LY393226:LZ393268 VU393226:VV393268 AFQ393226:AFR393268 APM393226:APN393268 AZI393226:AZJ393268 BJE393226:BJF393268 BTA393226:BTB393268 CCW393226:CCX393268 CMS393226:CMT393268 CWO393226:CWP393268 DGK393226:DGL393268 DQG393226:DQH393268 EAC393226:EAD393268 EJY393226:EJZ393268 ETU393226:ETV393268 FDQ393226:FDR393268 FNM393226:FNN393268 FXI393226:FXJ393268 GHE393226:GHF393268 GRA393226:GRB393268 HAW393226:HAX393268 HKS393226:HKT393268 HUO393226:HUP393268 IEK393226:IEL393268 IOG393226:IOH393268 IYC393226:IYD393268 JHY393226:JHZ393268 JRU393226:JRV393268 KBQ393226:KBR393268 KLM393226:KLN393268 KVI393226:KVJ393268 LFE393226:LFF393268 LPA393226:LPB393268 LYW393226:LYX393268 MIS393226:MIT393268 MSO393226:MSP393268 NCK393226:NCL393268 NMG393226:NMH393268 NWC393226:NWD393268 OFY393226:OFZ393268 OPU393226:OPV393268 OZQ393226:OZR393268 PJM393226:PJN393268 PTI393226:PTJ393268 QDE393226:QDF393268 QNA393226:QNB393268 QWW393226:QWX393268 RGS393226:RGT393268 RQO393226:RQP393268 SAK393226:SAL393268 SKG393226:SKH393268 SUC393226:SUD393268 TDY393226:TDZ393268 TNU393226:TNV393268 TXQ393226:TXR393268 UHM393226:UHN393268 URI393226:URJ393268 VBE393226:VBF393268 VLA393226:VLB393268 VUW393226:VUX393268 WES393226:WET393268 WOO393226:WOP393268 WYK393226:WYL393268 CC458762:CD458804 LY458762:LZ458804 VU458762:VV458804 AFQ458762:AFR458804 APM458762:APN458804 AZI458762:AZJ458804 BJE458762:BJF458804 BTA458762:BTB458804 CCW458762:CCX458804 CMS458762:CMT458804 CWO458762:CWP458804 DGK458762:DGL458804 DQG458762:DQH458804 EAC458762:EAD458804 EJY458762:EJZ458804 ETU458762:ETV458804 FDQ458762:FDR458804 FNM458762:FNN458804 FXI458762:FXJ458804 GHE458762:GHF458804 GRA458762:GRB458804 HAW458762:HAX458804 HKS458762:HKT458804 HUO458762:HUP458804 IEK458762:IEL458804 IOG458762:IOH458804 IYC458762:IYD458804 JHY458762:JHZ458804 JRU458762:JRV458804 KBQ458762:KBR458804 KLM458762:KLN458804 KVI458762:KVJ458804 LFE458762:LFF458804 LPA458762:LPB458804 LYW458762:LYX458804 MIS458762:MIT458804 MSO458762:MSP458804 NCK458762:NCL458804 NMG458762:NMH458804 NWC458762:NWD458804 OFY458762:OFZ458804 OPU458762:OPV458804 OZQ458762:OZR458804 PJM458762:PJN458804 PTI458762:PTJ458804 QDE458762:QDF458804 QNA458762:QNB458804 QWW458762:QWX458804 RGS458762:RGT458804 RQO458762:RQP458804 SAK458762:SAL458804 SKG458762:SKH458804 SUC458762:SUD458804 TDY458762:TDZ458804 TNU458762:TNV458804 TXQ458762:TXR458804 UHM458762:UHN458804 URI458762:URJ458804 VBE458762:VBF458804 VLA458762:VLB458804 VUW458762:VUX458804 WES458762:WET458804 WOO458762:WOP458804 WYK458762:WYL458804 CC524298:CD524340 LY524298:LZ524340 VU524298:VV524340 AFQ524298:AFR524340 APM524298:APN524340 AZI524298:AZJ524340 BJE524298:BJF524340 BTA524298:BTB524340 CCW524298:CCX524340 CMS524298:CMT524340 CWO524298:CWP524340 DGK524298:DGL524340 DQG524298:DQH524340 EAC524298:EAD524340 EJY524298:EJZ524340 ETU524298:ETV524340 FDQ524298:FDR524340 FNM524298:FNN524340 FXI524298:FXJ524340 GHE524298:GHF524340 GRA524298:GRB524340 HAW524298:HAX524340 HKS524298:HKT524340 HUO524298:HUP524340 IEK524298:IEL524340 IOG524298:IOH524340 IYC524298:IYD524340 JHY524298:JHZ524340 JRU524298:JRV524340 KBQ524298:KBR524340 KLM524298:KLN524340 KVI524298:KVJ524340 LFE524298:LFF524340 LPA524298:LPB524340 LYW524298:LYX524340 MIS524298:MIT524340 MSO524298:MSP524340 NCK524298:NCL524340 NMG524298:NMH524340 NWC524298:NWD524340 OFY524298:OFZ524340 OPU524298:OPV524340 OZQ524298:OZR524340 PJM524298:PJN524340 PTI524298:PTJ524340 QDE524298:QDF524340 QNA524298:QNB524340 QWW524298:QWX524340 RGS524298:RGT524340 RQO524298:RQP524340 SAK524298:SAL524340 SKG524298:SKH524340 SUC524298:SUD524340 TDY524298:TDZ524340 TNU524298:TNV524340 TXQ524298:TXR524340 UHM524298:UHN524340 URI524298:URJ524340 VBE524298:VBF524340 VLA524298:VLB524340 VUW524298:VUX524340 WES524298:WET524340 WOO524298:WOP524340 WYK524298:WYL524340 CC589834:CD589876 LY589834:LZ589876 VU589834:VV589876 AFQ589834:AFR589876 APM589834:APN589876 AZI589834:AZJ589876 BJE589834:BJF589876 BTA589834:BTB589876 CCW589834:CCX589876 CMS589834:CMT589876 CWO589834:CWP589876 DGK589834:DGL589876 DQG589834:DQH589876 EAC589834:EAD589876 EJY589834:EJZ589876 ETU589834:ETV589876 FDQ589834:FDR589876 FNM589834:FNN589876 FXI589834:FXJ589876 GHE589834:GHF589876 GRA589834:GRB589876 HAW589834:HAX589876 HKS589834:HKT589876 HUO589834:HUP589876 IEK589834:IEL589876 IOG589834:IOH589876 IYC589834:IYD589876 JHY589834:JHZ589876 JRU589834:JRV589876 KBQ589834:KBR589876 KLM589834:KLN589876 KVI589834:KVJ589876 LFE589834:LFF589876 LPA589834:LPB589876 LYW589834:LYX589876 MIS589834:MIT589876 MSO589834:MSP589876 NCK589834:NCL589876 NMG589834:NMH589876 NWC589834:NWD589876 OFY589834:OFZ589876 OPU589834:OPV589876 OZQ589834:OZR589876 PJM589834:PJN589876 PTI589834:PTJ589876 QDE589834:QDF589876 QNA589834:QNB589876 QWW589834:QWX589876 RGS589834:RGT589876 RQO589834:RQP589876 SAK589834:SAL589876 SKG589834:SKH589876 SUC589834:SUD589876 TDY589834:TDZ589876 TNU589834:TNV589876 TXQ589834:TXR589876 UHM589834:UHN589876 URI589834:URJ589876 VBE589834:VBF589876 VLA589834:VLB589876 VUW589834:VUX589876 WES589834:WET589876 WOO589834:WOP589876 WYK589834:WYL589876 CC655370:CD655412 LY655370:LZ655412 VU655370:VV655412 AFQ655370:AFR655412 APM655370:APN655412 AZI655370:AZJ655412 BJE655370:BJF655412 BTA655370:BTB655412 CCW655370:CCX655412 CMS655370:CMT655412 CWO655370:CWP655412 DGK655370:DGL655412 DQG655370:DQH655412 EAC655370:EAD655412 EJY655370:EJZ655412 ETU655370:ETV655412 FDQ655370:FDR655412 FNM655370:FNN655412 FXI655370:FXJ655412 GHE655370:GHF655412 GRA655370:GRB655412 HAW655370:HAX655412 HKS655370:HKT655412 HUO655370:HUP655412 IEK655370:IEL655412 IOG655370:IOH655412 IYC655370:IYD655412 JHY655370:JHZ655412 JRU655370:JRV655412 KBQ655370:KBR655412 KLM655370:KLN655412 KVI655370:KVJ655412 LFE655370:LFF655412 LPA655370:LPB655412 LYW655370:LYX655412 MIS655370:MIT655412 MSO655370:MSP655412 NCK655370:NCL655412 NMG655370:NMH655412 NWC655370:NWD655412 OFY655370:OFZ655412 OPU655370:OPV655412 OZQ655370:OZR655412 PJM655370:PJN655412 PTI655370:PTJ655412 QDE655370:QDF655412 QNA655370:QNB655412 QWW655370:QWX655412 RGS655370:RGT655412 RQO655370:RQP655412 SAK655370:SAL655412 SKG655370:SKH655412 SUC655370:SUD655412 TDY655370:TDZ655412 TNU655370:TNV655412 TXQ655370:TXR655412 UHM655370:UHN655412 URI655370:URJ655412 VBE655370:VBF655412 VLA655370:VLB655412 VUW655370:VUX655412 WES655370:WET655412 WOO655370:WOP655412 WYK655370:WYL655412 CC720906:CD720948 LY720906:LZ720948 VU720906:VV720948 AFQ720906:AFR720948 APM720906:APN720948 AZI720906:AZJ720948 BJE720906:BJF720948 BTA720906:BTB720948 CCW720906:CCX720948 CMS720906:CMT720948 CWO720906:CWP720948 DGK720906:DGL720948 DQG720906:DQH720948 EAC720906:EAD720948 EJY720906:EJZ720948 ETU720906:ETV720948 FDQ720906:FDR720948 FNM720906:FNN720948 FXI720906:FXJ720948 GHE720906:GHF720948 GRA720906:GRB720948 HAW720906:HAX720948 HKS720906:HKT720948 HUO720906:HUP720948 IEK720906:IEL720948 IOG720906:IOH720948 IYC720906:IYD720948 JHY720906:JHZ720948 JRU720906:JRV720948 KBQ720906:KBR720948 KLM720906:KLN720948 KVI720906:KVJ720948 LFE720906:LFF720948 LPA720906:LPB720948 LYW720906:LYX720948 MIS720906:MIT720948 MSO720906:MSP720948 NCK720906:NCL720948 NMG720906:NMH720948 NWC720906:NWD720948 OFY720906:OFZ720948 OPU720906:OPV720948 OZQ720906:OZR720948 PJM720906:PJN720948 PTI720906:PTJ720948 QDE720906:QDF720948 QNA720906:QNB720948 QWW720906:QWX720948 RGS720906:RGT720948 RQO720906:RQP720948 SAK720906:SAL720948 SKG720906:SKH720948 SUC720906:SUD720948 TDY720906:TDZ720948 TNU720906:TNV720948 TXQ720906:TXR720948 UHM720906:UHN720948 URI720906:URJ720948 VBE720906:VBF720948 VLA720906:VLB720948 VUW720906:VUX720948 WES720906:WET720948 WOO720906:WOP720948 WYK720906:WYL720948 CC786442:CD786484 LY786442:LZ786484 VU786442:VV786484 AFQ786442:AFR786484 APM786442:APN786484 AZI786442:AZJ786484 BJE786442:BJF786484 BTA786442:BTB786484 CCW786442:CCX786484 CMS786442:CMT786484 CWO786442:CWP786484 DGK786442:DGL786484 DQG786442:DQH786484 EAC786442:EAD786484 EJY786442:EJZ786484 ETU786442:ETV786484 FDQ786442:FDR786484 FNM786442:FNN786484 FXI786442:FXJ786484 GHE786442:GHF786484 GRA786442:GRB786484 HAW786442:HAX786484 HKS786442:HKT786484 HUO786442:HUP786484 IEK786442:IEL786484 IOG786442:IOH786484 IYC786442:IYD786484 JHY786442:JHZ786484 JRU786442:JRV786484 KBQ786442:KBR786484 KLM786442:KLN786484 KVI786442:KVJ786484 LFE786442:LFF786484 LPA786442:LPB786484 LYW786442:LYX786484 MIS786442:MIT786484 MSO786442:MSP786484 NCK786442:NCL786484 NMG786442:NMH786484 NWC786442:NWD786484 OFY786442:OFZ786484 OPU786442:OPV786484 OZQ786442:OZR786484 PJM786442:PJN786484 PTI786442:PTJ786484 QDE786442:QDF786484 QNA786442:QNB786484 QWW786442:QWX786484 RGS786442:RGT786484 RQO786442:RQP786484 SAK786442:SAL786484 SKG786442:SKH786484 SUC786442:SUD786484 TDY786442:TDZ786484 TNU786442:TNV786484 TXQ786442:TXR786484 UHM786442:UHN786484 URI786442:URJ786484 VBE786442:VBF786484 VLA786442:VLB786484 VUW786442:VUX786484 WES786442:WET786484 WOO786442:WOP786484 WYK786442:WYL786484 CC851978:CD852020 LY851978:LZ852020 VU851978:VV852020 AFQ851978:AFR852020 APM851978:APN852020 AZI851978:AZJ852020 BJE851978:BJF852020 BTA851978:BTB852020 CCW851978:CCX852020 CMS851978:CMT852020 CWO851978:CWP852020 DGK851978:DGL852020 DQG851978:DQH852020 EAC851978:EAD852020 EJY851978:EJZ852020 ETU851978:ETV852020 FDQ851978:FDR852020 FNM851978:FNN852020 FXI851978:FXJ852020 GHE851978:GHF852020 GRA851978:GRB852020 HAW851978:HAX852020 HKS851978:HKT852020 HUO851978:HUP852020 IEK851978:IEL852020 IOG851978:IOH852020 IYC851978:IYD852020 JHY851978:JHZ852020 JRU851978:JRV852020 KBQ851978:KBR852020 KLM851978:KLN852020 KVI851978:KVJ852020 LFE851978:LFF852020 LPA851978:LPB852020 LYW851978:LYX852020 MIS851978:MIT852020 MSO851978:MSP852020 NCK851978:NCL852020 NMG851978:NMH852020 NWC851978:NWD852020 OFY851978:OFZ852020 OPU851978:OPV852020 OZQ851978:OZR852020 PJM851978:PJN852020 PTI851978:PTJ852020 QDE851978:QDF852020 QNA851978:QNB852020 QWW851978:QWX852020 RGS851978:RGT852020 RQO851978:RQP852020 SAK851978:SAL852020 SKG851978:SKH852020 SUC851978:SUD852020 TDY851978:TDZ852020 TNU851978:TNV852020 TXQ851978:TXR852020 UHM851978:UHN852020 URI851978:URJ852020 VBE851978:VBF852020 VLA851978:VLB852020 VUW851978:VUX852020 WES851978:WET852020 WOO851978:WOP852020 WYK851978:WYL852020 CC917514:CD917556 LY917514:LZ917556 VU917514:VV917556 AFQ917514:AFR917556 APM917514:APN917556 AZI917514:AZJ917556 BJE917514:BJF917556 BTA917514:BTB917556 CCW917514:CCX917556 CMS917514:CMT917556 CWO917514:CWP917556 DGK917514:DGL917556 DQG917514:DQH917556 EAC917514:EAD917556 EJY917514:EJZ917556 ETU917514:ETV917556 FDQ917514:FDR917556 FNM917514:FNN917556 FXI917514:FXJ917556 GHE917514:GHF917556 GRA917514:GRB917556 HAW917514:HAX917556 HKS917514:HKT917556 HUO917514:HUP917556 IEK917514:IEL917556 IOG917514:IOH917556 IYC917514:IYD917556 JHY917514:JHZ917556 JRU917514:JRV917556 KBQ917514:KBR917556 KLM917514:KLN917556 KVI917514:KVJ917556 LFE917514:LFF917556 LPA917514:LPB917556 LYW917514:LYX917556 MIS917514:MIT917556 MSO917514:MSP917556 NCK917514:NCL917556 NMG917514:NMH917556 NWC917514:NWD917556 OFY917514:OFZ917556 OPU917514:OPV917556 OZQ917514:OZR917556 PJM917514:PJN917556 PTI917514:PTJ917556 QDE917514:QDF917556 QNA917514:QNB917556 QWW917514:QWX917556 RGS917514:RGT917556 RQO917514:RQP917556 SAK917514:SAL917556 SKG917514:SKH917556 SUC917514:SUD917556 TDY917514:TDZ917556 TNU917514:TNV917556 TXQ917514:TXR917556 UHM917514:UHN917556 URI917514:URJ917556 VBE917514:VBF917556 VLA917514:VLB917556 VUW917514:VUX917556 WES917514:WET917556 WOO917514:WOP917556 WYK917514:WYL917556 CC983050:CD983092 LY983050:LZ983092 VU983050:VV983092 AFQ983050:AFR983092 APM983050:APN983092 AZI983050:AZJ983092 BJE983050:BJF983092 BTA983050:BTB983092 CCW983050:CCX983092 CMS983050:CMT983092 CWO983050:CWP983092 DGK983050:DGL983092 DQG983050:DQH983092 EAC983050:EAD983092 EJY983050:EJZ983092 ETU983050:ETV983092 FDQ983050:FDR983092 FNM983050:FNN983092 FXI983050:FXJ983092 GHE983050:GHF983092 GRA983050:GRB983092 HAW983050:HAX983092 HKS983050:HKT983092 HUO983050:HUP983092 IEK983050:IEL983092 IOG983050:IOH983092 IYC983050:IYD983092 JHY983050:JHZ983092 JRU983050:JRV983092 KBQ983050:KBR983092 KLM983050:KLN983092 KVI983050:KVJ983092 LFE983050:LFF983092 LPA983050:LPB983092 LYW983050:LYX983092 MIS983050:MIT983092 MSO983050:MSP983092 NCK983050:NCL983092 NMG983050:NMH983092 NWC983050:NWD983092 OFY983050:OFZ983092 OPU983050:OPV983092 OZQ983050:OZR983092 PJM983050:PJN983092 PTI983050:PTJ983092 QDE983050:QDF983092 QNA983050:QNB983092 QWW983050:QWX983092 RGS983050:RGT983092 RQO983050:RQP983092 SAK983050:SAL983092 SKG983050:SKH983092 SUC983050:SUD983092 TDY983050:TDZ983092 TNU983050:TNV983092 TXQ983050:TXR983092 UHM983050:UHN983092 URI983050:URJ983092 VBE983050:VBF983092 VLA983050:VLB983092 VUW983050:VUX983092 WES983050:WET983092 WOO983050:WOP983092 WYK983050:WYL983092 BO10:BO52 LK10:LK52 VG10:VG52 AFC10:AFC52 AOY10:AOY52 AYU10:AYU52 BIQ10:BIQ52 BSM10:BSM52 CCI10:CCI52 CME10:CME52 CWA10:CWA52 DFW10:DFW52 DPS10:DPS52 DZO10:DZO52 EJK10:EJK52 ETG10:ETG52 FDC10:FDC52 FMY10:FMY52 FWU10:FWU52 GGQ10:GGQ52 GQM10:GQM52 HAI10:HAI52 HKE10:HKE52 HUA10:HUA52 IDW10:IDW52 INS10:INS52 IXO10:IXO52 JHK10:JHK52 JRG10:JRG52 KBC10:KBC52 KKY10:KKY52 KUU10:KUU52 LEQ10:LEQ52 LOM10:LOM52 LYI10:LYI52 MIE10:MIE52 MSA10:MSA52 NBW10:NBW52 NLS10:NLS52 NVO10:NVO52 OFK10:OFK52 OPG10:OPG52 OZC10:OZC52 PIY10:PIY52 PSU10:PSU52 QCQ10:QCQ52 QMM10:QMM52 QWI10:QWI52 RGE10:RGE52 RQA10:RQA52 RZW10:RZW52 SJS10:SJS52 STO10:STO52 TDK10:TDK52 TNG10:TNG52 TXC10:TXC52 UGY10:UGY52 UQU10:UQU52 VAQ10:VAQ52 VKM10:VKM52 VUI10:VUI52 WEE10:WEE52 WOA10:WOA52 WXW10:WXW52 BO65546:BO65588 LK65546:LK65588 VG65546:VG65588 AFC65546:AFC65588 AOY65546:AOY65588 AYU65546:AYU65588 BIQ65546:BIQ65588 BSM65546:BSM65588 CCI65546:CCI65588 CME65546:CME65588 CWA65546:CWA65588 DFW65546:DFW65588 DPS65546:DPS65588 DZO65546:DZO65588 EJK65546:EJK65588 ETG65546:ETG65588 FDC65546:FDC65588 FMY65546:FMY65588 FWU65546:FWU65588 GGQ65546:GGQ65588 GQM65546:GQM65588 HAI65546:HAI65588 HKE65546:HKE65588 HUA65546:HUA65588 IDW65546:IDW65588 INS65546:INS65588 IXO65546:IXO65588 JHK65546:JHK65588 JRG65546:JRG65588 KBC65546:KBC65588 KKY65546:KKY65588 KUU65546:KUU65588 LEQ65546:LEQ65588 LOM65546:LOM65588 LYI65546:LYI65588 MIE65546:MIE65588 MSA65546:MSA65588 NBW65546:NBW65588 NLS65546:NLS65588 NVO65546:NVO65588 OFK65546:OFK65588 OPG65546:OPG65588 OZC65546:OZC65588 PIY65546:PIY65588 PSU65546:PSU65588 QCQ65546:QCQ65588 QMM65546:QMM65588 QWI65546:QWI65588 RGE65546:RGE65588 RQA65546:RQA65588 RZW65546:RZW65588 SJS65546:SJS65588 STO65546:STO65588 TDK65546:TDK65588 TNG65546:TNG65588 TXC65546:TXC65588 UGY65546:UGY65588 UQU65546:UQU65588 VAQ65546:VAQ65588 VKM65546:VKM65588 VUI65546:VUI65588 WEE65546:WEE65588 WOA65546:WOA65588 WXW65546:WXW65588 BO131082:BO131124 LK131082:LK131124 VG131082:VG131124 AFC131082:AFC131124 AOY131082:AOY131124 AYU131082:AYU131124 BIQ131082:BIQ131124 BSM131082:BSM131124 CCI131082:CCI131124 CME131082:CME131124 CWA131082:CWA131124 DFW131082:DFW131124 DPS131082:DPS131124 DZO131082:DZO131124 EJK131082:EJK131124 ETG131082:ETG131124 FDC131082:FDC131124 FMY131082:FMY131124 FWU131082:FWU131124 GGQ131082:GGQ131124 GQM131082:GQM131124 HAI131082:HAI131124 HKE131082:HKE131124 HUA131082:HUA131124 IDW131082:IDW131124 INS131082:INS131124 IXO131082:IXO131124 JHK131082:JHK131124 JRG131082:JRG131124 KBC131082:KBC131124 KKY131082:KKY131124 KUU131082:KUU131124 LEQ131082:LEQ131124 LOM131082:LOM131124 LYI131082:LYI131124 MIE131082:MIE131124 MSA131082:MSA131124 NBW131082:NBW131124 NLS131082:NLS131124 NVO131082:NVO131124 OFK131082:OFK131124 OPG131082:OPG131124 OZC131082:OZC131124 PIY131082:PIY131124 PSU131082:PSU131124 QCQ131082:QCQ131124 QMM131082:QMM131124 QWI131082:QWI131124 RGE131082:RGE131124 RQA131082:RQA131124 RZW131082:RZW131124 SJS131082:SJS131124 STO131082:STO131124 TDK131082:TDK131124 TNG131082:TNG131124 TXC131082:TXC131124 UGY131082:UGY131124 UQU131082:UQU131124 VAQ131082:VAQ131124 VKM131082:VKM131124 VUI131082:VUI131124 WEE131082:WEE131124 WOA131082:WOA131124 WXW131082:WXW131124 BO196618:BO196660 LK196618:LK196660 VG196618:VG196660 AFC196618:AFC196660 AOY196618:AOY196660 AYU196618:AYU196660 BIQ196618:BIQ196660 BSM196618:BSM196660 CCI196618:CCI196660 CME196618:CME196660 CWA196618:CWA196660 DFW196618:DFW196660 DPS196618:DPS196660 DZO196618:DZO196660 EJK196618:EJK196660 ETG196618:ETG196660 FDC196618:FDC196660 FMY196618:FMY196660 FWU196618:FWU196660 GGQ196618:GGQ196660 GQM196618:GQM196660 HAI196618:HAI196660 HKE196618:HKE196660 HUA196618:HUA196660 IDW196618:IDW196660 INS196618:INS196660 IXO196618:IXO196660 JHK196618:JHK196660 JRG196618:JRG196660 KBC196618:KBC196660 KKY196618:KKY196660 KUU196618:KUU196660 LEQ196618:LEQ196660 LOM196618:LOM196660 LYI196618:LYI196660 MIE196618:MIE196660 MSA196618:MSA196660 NBW196618:NBW196660 NLS196618:NLS196660 NVO196618:NVO196660 OFK196618:OFK196660 OPG196618:OPG196660 OZC196618:OZC196660 PIY196618:PIY196660 PSU196618:PSU196660 QCQ196618:QCQ196660 QMM196618:QMM196660 QWI196618:QWI196660 RGE196618:RGE196660 RQA196618:RQA196660 RZW196618:RZW196660 SJS196618:SJS196660 STO196618:STO196660 TDK196618:TDK196660 TNG196618:TNG196660 TXC196618:TXC196660 UGY196618:UGY196660 UQU196618:UQU196660 VAQ196618:VAQ196660 VKM196618:VKM196660 VUI196618:VUI196660 WEE196618:WEE196660 WOA196618:WOA196660 WXW196618:WXW196660 BO262154:BO262196 LK262154:LK262196 VG262154:VG262196 AFC262154:AFC262196 AOY262154:AOY262196 AYU262154:AYU262196 BIQ262154:BIQ262196 BSM262154:BSM262196 CCI262154:CCI262196 CME262154:CME262196 CWA262154:CWA262196 DFW262154:DFW262196 DPS262154:DPS262196 DZO262154:DZO262196 EJK262154:EJK262196 ETG262154:ETG262196 FDC262154:FDC262196 FMY262154:FMY262196 FWU262154:FWU262196 GGQ262154:GGQ262196 GQM262154:GQM262196 HAI262154:HAI262196 HKE262154:HKE262196 HUA262154:HUA262196 IDW262154:IDW262196 INS262154:INS262196 IXO262154:IXO262196 JHK262154:JHK262196 JRG262154:JRG262196 KBC262154:KBC262196 KKY262154:KKY262196 KUU262154:KUU262196 LEQ262154:LEQ262196 LOM262154:LOM262196 LYI262154:LYI262196 MIE262154:MIE262196 MSA262154:MSA262196 NBW262154:NBW262196 NLS262154:NLS262196 NVO262154:NVO262196 OFK262154:OFK262196 OPG262154:OPG262196 OZC262154:OZC262196 PIY262154:PIY262196 PSU262154:PSU262196 QCQ262154:QCQ262196 QMM262154:QMM262196 QWI262154:QWI262196 RGE262154:RGE262196 RQA262154:RQA262196 RZW262154:RZW262196 SJS262154:SJS262196 STO262154:STO262196 TDK262154:TDK262196 TNG262154:TNG262196 TXC262154:TXC262196 UGY262154:UGY262196 UQU262154:UQU262196 VAQ262154:VAQ262196 VKM262154:VKM262196 VUI262154:VUI262196 WEE262154:WEE262196 WOA262154:WOA262196 WXW262154:WXW262196 BO327690:BO327732 LK327690:LK327732 VG327690:VG327732 AFC327690:AFC327732 AOY327690:AOY327732 AYU327690:AYU327732 BIQ327690:BIQ327732 BSM327690:BSM327732 CCI327690:CCI327732 CME327690:CME327732 CWA327690:CWA327732 DFW327690:DFW327732 DPS327690:DPS327732 DZO327690:DZO327732 EJK327690:EJK327732 ETG327690:ETG327732 FDC327690:FDC327732 FMY327690:FMY327732 FWU327690:FWU327732 GGQ327690:GGQ327732 GQM327690:GQM327732 HAI327690:HAI327732 HKE327690:HKE327732 HUA327690:HUA327732 IDW327690:IDW327732 INS327690:INS327732 IXO327690:IXO327732 JHK327690:JHK327732 JRG327690:JRG327732 KBC327690:KBC327732 KKY327690:KKY327732 KUU327690:KUU327732 LEQ327690:LEQ327732 LOM327690:LOM327732 LYI327690:LYI327732 MIE327690:MIE327732 MSA327690:MSA327732 NBW327690:NBW327732 NLS327690:NLS327732 NVO327690:NVO327732 OFK327690:OFK327732 OPG327690:OPG327732 OZC327690:OZC327732 PIY327690:PIY327732 PSU327690:PSU327732 QCQ327690:QCQ327732 QMM327690:QMM327732 QWI327690:QWI327732 RGE327690:RGE327732 RQA327690:RQA327732 RZW327690:RZW327732 SJS327690:SJS327732 STO327690:STO327732 TDK327690:TDK327732 TNG327690:TNG327732 TXC327690:TXC327732 UGY327690:UGY327732 UQU327690:UQU327732 VAQ327690:VAQ327732 VKM327690:VKM327732 VUI327690:VUI327732 WEE327690:WEE327732 WOA327690:WOA327732 WXW327690:WXW327732 BO393226:BO393268 LK393226:LK393268 VG393226:VG393268 AFC393226:AFC393268 AOY393226:AOY393268 AYU393226:AYU393268 BIQ393226:BIQ393268 BSM393226:BSM393268 CCI393226:CCI393268 CME393226:CME393268 CWA393226:CWA393268 DFW393226:DFW393268 DPS393226:DPS393268 DZO393226:DZO393268 EJK393226:EJK393268 ETG393226:ETG393268 FDC393226:FDC393268 FMY393226:FMY393268 FWU393226:FWU393268 GGQ393226:GGQ393268 GQM393226:GQM393268 HAI393226:HAI393268 HKE393226:HKE393268 HUA393226:HUA393268 IDW393226:IDW393268 INS393226:INS393268 IXO393226:IXO393268 JHK393226:JHK393268 JRG393226:JRG393268 KBC393226:KBC393268 KKY393226:KKY393268 KUU393226:KUU393268 LEQ393226:LEQ393268 LOM393226:LOM393268 LYI393226:LYI393268 MIE393226:MIE393268 MSA393226:MSA393268 NBW393226:NBW393268 NLS393226:NLS393268 NVO393226:NVO393268 OFK393226:OFK393268 OPG393226:OPG393268 OZC393226:OZC393268 PIY393226:PIY393268 PSU393226:PSU393268 QCQ393226:QCQ393268 QMM393226:QMM393268 QWI393226:QWI393268 RGE393226:RGE393268 RQA393226:RQA393268 RZW393226:RZW393268 SJS393226:SJS393268 STO393226:STO393268 TDK393226:TDK393268 TNG393226:TNG393268 TXC393226:TXC393268 UGY393226:UGY393268 UQU393226:UQU393268 VAQ393226:VAQ393268 VKM393226:VKM393268 VUI393226:VUI393268 WEE393226:WEE393268 WOA393226:WOA393268 WXW393226:WXW393268 BO458762:BO458804 LK458762:LK458804 VG458762:VG458804 AFC458762:AFC458804 AOY458762:AOY458804 AYU458762:AYU458804 BIQ458762:BIQ458804 BSM458762:BSM458804 CCI458762:CCI458804 CME458762:CME458804 CWA458762:CWA458804 DFW458762:DFW458804 DPS458762:DPS458804 DZO458762:DZO458804 EJK458762:EJK458804 ETG458762:ETG458804 FDC458762:FDC458804 FMY458762:FMY458804 FWU458762:FWU458804 GGQ458762:GGQ458804 GQM458762:GQM458804 HAI458762:HAI458804 HKE458762:HKE458804 HUA458762:HUA458804 IDW458762:IDW458804 INS458762:INS458804 IXO458762:IXO458804 JHK458762:JHK458804 JRG458762:JRG458804 KBC458762:KBC458804 KKY458762:KKY458804 KUU458762:KUU458804 LEQ458762:LEQ458804 LOM458762:LOM458804 LYI458762:LYI458804 MIE458762:MIE458804 MSA458762:MSA458804 NBW458762:NBW458804 NLS458762:NLS458804 NVO458762:NVO458804 OFK458762:OFK458804 OPG458762:OPG458804 OZC458762:OZC458804 PIY458762:PIY458804 PSU458762:PSU458804 QCQ458762:QCQ458804 QMM458762:QMM458804 QWI458762:QWI458804 RGE458762:RGE458804 RQA458762:RQA458804 RZW458762:RZW458804 SJS458762:SJS458804 STO458762:STO458804 TDK458762:TDK458804 TNG458762:TNG458804 TXC458762:TXC458804 UGY458762:UGY458804 UQU458762:UQU458804 VAQ458762:VAQ458804 VKM458762:VKM458804 VUI458762:VUI458804 WEE458762:WEE458804 WOA458762:WOA458804 WXW458762:WXW458804 BO524298:BO524340 LK524298:LK524340 VG524298:VG524340 AFC524298:AFC524340 AOY524298:AOY524340 AYU524298:AYU524340 BIQ524298:BIQ524340 BSM524298:BSM524340 CCI524298:CCI524340 CME524298:CME524340 CWA524298:CWA524340 DFW524298:DFW524340 DPS524298:DPS524340 DZO524298:DZO524340 EJK524298:EJK524340 ETG524298:ETG524340 FDC524298:FDC524340 FMY524298:FMY524340 FWU524298:FWU524340 GGQ524298:GGQ524340 GQM524298:GQM524340 HAI524298:HAI524340 HKE524298:HKE524340 HUA524298:HUA524340 IDW524298:IDW524340 INS524298:INS524340 IXO524298:IXO524340 JHK524298:JHK524340 JRG524298:JRG524340 KBC524298:KBC524340 KKY524298:KKY524340 KUU524298:KUU524340 LEQ524298:LEQ524340 LOM524298:LOM524340 LYI524298:LYI524340 MIE524298:MIE524340 MSA524298:MSA524340 NBW524298:NBW524340 NLS524298:NLS524340 NVO524298:NVO524340 OFK524298:OFK524340 OPG524298:OPG524340 OZC524298:OZC524340 PIY524298:PIY524340 PSU524298:PSU524340 QCQ524298:QCQ524340 QMM524298:QMM524340 QWI524298:QWI524340 RGE524298:RGE524340 RQA524298:RQA524340 RZW524298:RZW524340 SJS524298:SJS524340 STO524298:STO524340 TDK524298:TDK524340 TNG524298:TNG524340 TXC524298:TXC524340 UGY524298:UGY524340 UQU524298:UQU524340 VAQ524298:VAQ524340 VKM524298:VKM524340 VUI524298:VUI524340 WEE524298:WEE524340 WOA524298:WOA524340 WXW524298:WXW524340 BO589834:BO589876 LK589834:LK589876 VG589834:VG589876 AFC589834:AFC589876 AOY589834:AOY589876 AYU589834:AYU589876 BIQ589834:BIQ589876 BSM589834:BSM589876 CCI589834:CCI589876 CME589834:CME589876 CWA589834:CWA589876 DFW589834:DFW589876 DPS589834:DPS589876 DZO589834:DZO589876 EJK589834:EJK589876 ETG589834:ETG589876 FDC589834:FDC589876 FMY589834:FMY589876 FWU589834:FWU589876 GGQ589834:GGQ589876 GQM589834:GQM589876 HAI589834:HAI589876 HKE589834:HKE589876 HUA589834:HUA589876 IDW589834:IDW589876 INS589834:INS589876 IXO589834:IXO589876 JHK589834:JHK589876 JRG589834:JRG589876 KBC589834:KBC589876 KKY589834:KKY589876 KUU589834:KUU589876 LEQ589834:LEQ589876 LOM589834:LOM589876 LYI589834:LYI589876 MIE589834:MIE589876 MSA589834:MSA589876 NBW589834:NBW589876 NLS589834:NLS589876 NVO589834:NVO589876 OFK589834:OFK589876 OPG589834:OPG589876 OZC589834:OZC589876 PIY589834:PIY589876 PSU589834:PSU589876 QCQ589834:QCQ589876 QMM589834:QMM589876 QWI589834:QWI589876 RGE589834:RGE589876 RQA589834:RQA589876 RZW589834:RZW589876 SJS589834:SJS589876 STO589834:STO589876 TDK589834:TDK589876 TNG589834:TNG589876 TXC589834:TXC589876 UGY589834:UGY589876 UQU589834:UQU589876 VAQ589834:VAQ589876 VKM589834:VKM589876 VUI589834:VUI589876 WEE589834:WEE589876 WOA589834:WOA589876 WXW589834:WXW589876 BO655370:BO655412 LK655370:LK655412 VG655370:VG655412 AFC655370:AFC655412 AOY655370:AOY655412 AYU655370:AYU655412 BIQ655370:BIQ655412 BSM655370:BSM655412 CCI655370:CCI655412 CME655370:CME655412 CWA655370:CWA655412 DFW655370:DFW655412 DPS655370:DPS655412 DZO655370:DZO655412 EJK655370:EJK655412 ETG655370:ETG655412 FDC655370:FDC655412 FMY655370:FMY655412 FWU655370:FWU655412 GGQ655370:GGQ655412 GQM655370:GQM655412 HAI655370:HAI655412 HKE655370:HKE655412 HUA655370:HUA655412 IDW655370:IDW655412 INS655370:INS655412 IXO655370:IXO655412 JHK655370:JHK655412 JRG655370:JRG655412 KBC655370:KBC655412 KKY655370:KKY655412 KUU655370:KUU655412 LEQ655370:LEQ655412 LOM655370:LOM655412 LYI655370:LYI655412 MIE655370:MIE655412 MSA655370:MSA655412 NBW655370:NBW655412 NLS655370:NLS655412 NVO655370:NVO655412 OFK655370:OFK655412 OPG655370:OPG655412 OZC655370:OZC655412 PIY655370:PIY655412 PSU655370:PSU655412 QCQ655370:QCQ655412 QMM655370:QMM655412 QWI655370:QWI655412 RGE655370:RGE655412 RQA655370:RQA655412 RZW655370:RZW655412 SJS655370:SJS655412 STO655370:STO655412 TDK655370:TDK655412 TNG655370:TNG655412 TXC655370:TXC655412 UGY655370:UGY655412 UQU655370:UQU655412 VAQ655370:VAQ655412 VKM655370:VKM655412 VUI655370:VUI655412 WEE655370:WEE655412 WOA655370:WOA655412 WXW655370:WXW655412 BO720906:BO720948 LK720906:LK720948 VG720906:VG720948 AFC720906:AFC720948 AOY720906:AOY720948 AYU720906:AYU720948 BIQ720906:BIQ720948 BSM720906:BSM720948 CCI720906:CCI720948 CME720906:CME720948 CWA720906:CWA720948 DFW720906:DFW720948 DPS720906:DPS720948 DZO720906:DZO720948 EJK720906:EJK720948 ETG720906:ETG720948 FDC720906:FDC720948 FMY720906:FMY720948 FWU720906:FWU720948 GGQ720906:GGQ720948 GQM720906:GQM720948 HAI720906:HAI720948 HKE720906:HKE720948 HUA720906:HUA720948 IDW720906:IDW720948 INS720906:INS720948 IXO720906:IXO720948 JHK720906:JHK720948 JRG720906:JRG720948 KBC720906:KBC720948 KKY720906:KKY720948 KUU720906:KUU720948 LEQ720906:LEQ720948 LOM720906:LOM720948 LYI720906:LYI720948 MIE720906:MIE720948 MSA720906:MSA720948 NBW720906:NBW720948 NLS720906:NLS720948 NVO720906:NVO720948 OFK720906:OFK720948 OPG720906:OPG720948 OZC720906:OZC720948 PIY720906:PIY720948 PSU720906:PSU720948 QCQ720906:QCQ720948 QMM720906:QMM720948 QWI720906:QWI720948 RGE720906:RGE720948 RQA720906:RQA720948 RZW720906:RZW720948 SJS720906:SJS720948 STO720906:STO720948 TDK720906:TDK720948 TNG720906:TNG720948 TXC720906:TXC720948 UGY720906:UGY720948 UQU720906:UQU720948 VAQ720906:VAQ720948 VKM720906:VKM720948 VUI720906:VUI720948 WEE720906:WEE720948 WOA720906:WOA720948 WXW720906:WXW720948 BO786442:BO786484 LK786442:LK786484 VG786442:VG786484 AFC786442:AFC786484 AOY786442:AOY786484 AYU786442:AYU786484 BIQ786442:BIQ786484 BSM786442:BSM786484 CCI786442:CCI786484 CME786442:CME786484 CWA786442:CWA786484 DFW786442:DFW786484 DPS786442:DPS786484 DZO786442:DZO786484 EJK786442:EJK786484 ETG786442:ETG786484 FDC786442:FDC786484 FMY786442:FMY786484 FWU786442:FWU786484 GGQ786442:GGQ786484 GQM786442:GQM786484 HAI786442:HAI786484 HKE786442:HKE786484 HUA786442:HUA786484 IDW786442:IDW786484 INS786442:INS786484 IXO786442:IXO786484 JHK786442:JHK786484 JRG786442:JRG786484 KBC786442:KBC786484 KKY786442:KKY786484 KUU786442:KUU786484 LEQ786442:LEQ786484 LOM786442:LOM786484 LYI786442:LYI786484 MIE786442:MIE786484 MSA786442:MSA786484 NBW786442:NBW786484 NLS786442:NLS786484 NVO786442:NVO786484 OFK786442:OFK786484 OPG786442:OPG786484 OZC786442:OZC786484 PIY786442:PIY786484 PSU786442:PSU786484 QCQ786442:QCQ786484 QMM786442:QMM786484 QWI786442:QWI786484 RGE786442:RGE786484 RQA786442:RQA786484 RZW786442:RZW786484 SJS786442:SJS786484 STO786442:STO786484 TDK786442:TDK786484 TNG786442:TNG786484 TXC786442:TXC786484 UGY786442:UGY786484 UQU786442:UQU786484 VAQ786442:VAQ786484 VKM786442:VKM786484 VUI786442:VUI786484 WEE786442:WEE786484 WOA786442:WOA786484 WXW786442:WXW786484 BO851978:BO852020 LK851978:LK852020 VG851978:VG852020 AFC851978:AFC852020 AOY851978:AOY852020 AYU851978:AYU852020 BIQ851978:BIQ852020 BSM851978:BSM852020 CCI851978:CCI852020 CME851978:CME852020 CWA851978:CWA852020 DFW851978:DFW852020 DPS851978:DPS852020 DZO851978:DZO852020 EJK851978:EJK852020 ETG851978:ETG852020 FDC851978:FDC852020 FMY851978:FMY852020 FWU851978:FWU852020 GGQ851978:GGQ852020 GQM851978:GQM852020 HAI851978:HAI852020 HKE851978:HKE852020 HUA851978:HUA852020 IDW851978:IDW852020 INS851978:INS852020 IXO851978:IXO852020 JHK851978:JHK852020 JRG851978:JRG852020 KBC851978:KBC852020 KKY851978:KKY852020 KUU851978:KUU852020 LEQ851978:LEQ852020 LOM851978:LOM852020 LYI851978:LYI852020 MIE851978:MIE852020 MSA851978:MSA852020 NBW851978:NBW852020 NLS851978:NLS852020 NVO851978:NVO852020 OFK851978:OFK852020 OPG851978:OPG852020 OZC851978:OZC852020 PIY851978:PIY852020 PSU851978:PSU852020 QCQ851978:QCQ852020 QMM851978:QMM852020 QWI851978:QWI852020 RGE851978:RGE852020 RQA851978:RQA852020 RZW851978:RZW852020 SJS851978:SJS852020 STO851978:STO852020 TDK851978:TDK852020 TNG851978:TNG852020 TXC851978:TXC852020 UGY851978:UGY852020 UQU851978:UQU852020 VAQ851978:VAQ852020 VKM851978:VKM852020 VUI851978:VUI852020 WEE851978:WEE852020 WOA851978:WOA852020 WXW851978:WXW852020 BO917514:BO917556 LK917514:LK917556 VG917514:VG917556 AFC917514:AFC917556 AOY917514:AOY917556 AYU917514:AYU917556 BIQ917514:BIQ917556 BSM917514:BSM917556 CCI917514:CCI917556 CME917514:CME917556 CWA917514:CWA917556 DFW917514:DFW917556 DPS917514:DPS917556 DZO917514:DZO917556 EJK917514:EJK917556 ETG917514:ETG917556 FDC917514:FDC917556 FMY917514:FMY917556 FWU917514:FWU917556 GGQ917514:GGQ917556 GQM917514:GQM917556 HAI917514:HAI917556 HKE917514:HKE917556 HUA917514:HUA917556 IDW917514:IDW917556 INS917514:INS917556 IXO917514:IXO917556 JHK917514:JHK917556 JRG917514:JRG917556 KBC917514:KBC917556 KKY917514:KKY917556 KUU917514:KUU917556 LEQ917514:LEQ917556 LOM917514:LOM917556 LYI917514:LYI917556 MIE917514:MIE917556 MSA917514:MSA917556 NBW917514:NBW917556 NLS917514:NLS917556 NVO917514:NVO917556 OFK917514:OFK917556 OPG917514:OPG917556 OZC917514:OZC917556 PIY917514:PIY917556 PSU917514:PSU917556 QCQ917514:QCQ917556 QMM917514:QMM917556 QWI917514:QWI917556 RGE917514:RGE917556 RQA917514:RQA917556 RZW917514:RZW917556 SJS917514:SJS917556 STO917514:STO917556 TDK917514:TDK917556 TNG917514:TNG917556 TXC917514:TXC917556 UGY917514:UGY917556 UQU917514:UQU917556 VAQ917514:VAQ917556 VKM917514:VKM917556 VUI917514:VUI917556 WEE917514:WEE917556 WOA917514:WOA917556 WXW917514:WXW917556 BO983050:BO983092 LK983050:LK983092 VG983050:VG983092 AFC983050:AFC983092 AOY983050:AOY983092 AYU983050:AYU983092 BIQ983050:BIQ983092 BSM983050:BSM983092 CCI983050:CCI983092 CME983050:CME983092 CWA983050:CWA983092 DFW983050:DFW983092 DPS983050:DPS983092 DZO983050:DZO983092 EJK983050:EJK983092 ETG983050:ETG983092 FDC983050:FDC983092 FMY983050:FMY983092 FWU983050:FWU983092 GGQ983050:GGQ983092 GQM983050:GQM983092 HAI983050:HAI983092 HKE983050:HKE983092 HUA983050:HUA983092 IDW983050:IDW983092 INS983050:INS983092 IXO983050:IXO983092 JHK983050:JHK983092 JRG983050:JRG983092 KBC983050:KBC983092 KKY983050:KKY983092 KUU983050:KUU983092 LEQ983050:LEQ983092 LOM983050:LOM983092 LYI983050:LYI983092 MIE983050:MIE983092 MSA983050:MSA983092 NBW983050:NBW983092 NLS983050:NLS983092 NVO983050:NVO983092 OFK983050:OFK983092 OPG983050:OPG983092 OZC983050:OZC983092 PIY983050:PIY983092 PSU983050:PSU983092 QCQ983050:QCQ983092 QMM983050:QMM983092 QWI983050:QWI983092 RGE983050:RGE983092 RQA983050:RQA983092 RZW983050:RZW983092 SJS983050:SJS983092 STO983050:STO983092 TDK983050:TDK983092 TNG983050:TNG983092 TXC983050:TXC983092 UGY983050:UGY983092 UQU983050:UQU983092 VAQ983050:VAQ983092 VKM983050:VKM983092 VUI983050:VUI983092 WEE983050:WEE983092 WOA983050:WOA983092 WXW983050:WXW983092 DG10:DG52 NC10:NC52 WY10:WY52 AGU10:AGU52 AQQ10:AQQ52 BAM10:BAM52 BKI10:BKI52 BUE10:BUE52 CEA10:CEA52 CNW10:CNW52 CXS10:CXS52 DHO10:DHO52 DRK10:DRK52 EBG10:EBG52 ELC10:ELC52 EUY10:EUY52 FEU10:FEU52 FOQ10:FOQ52 FYM10:FYM52 GII10:GII52 GSE10:GSE52 HCA10:HCA52 HLW10:HLW52 HVS10:HVS52 IFO10:IFO52 IPK10:IPK52 IZG10:IZG52 JJC10:JJC52 JSY10:JSY52 KCU10:KCU52 KMQ10:KMQ52 KWM10:KWM52 LGI10:LGI52 LQE10:LQE52 MAA10:MAA52 MJW10:MJW52 MTS10:MTS52 NDO10:NDO52 NNK10:NNK52 NXG10:NXG52 OHC10:OHC52 OQY10:OQY52 PAU10:PAU52 PKQ10:PKQ52 PUM10:PUM52 QEI10:QEI52 QOE10:QOE52 QYA10:QYA52 RHW10:RHW52 RRS10:RRS52 SBO10:SBO52 SLK10:SLK52 SVG10:SVG52 TFC10:TFC52 TOY10:TOY52 TYU10:TYU52 UIQ10:UIQ52 USM10:USM52 VCI10:VCI52 VME10:VME52 VWA10:VWA52 WFW10:WFW52 WPS10:WPS52 WZO10:WZO52 DG65546:DG65588 NC65546:NC65588 WY65546:WY65588 AGU65546:AGU65588 AQQ65546:AQQ65588 BAM65546:BAM65588 BKI65546:BKI65588 BUE65546:BUE65588 CEA65546:CEA65588 CNW65546:CNW65588 CXS65546:CXS65588 DHO65546:DHO65588 DRK65546:DRK65588 EBG65546:EBG65588 ELC65546:ELC65588 EUY65546:EUY65588 FEU65546:FEU65588 FOQ65546:FOQ65588 FYM65546:FYM65588 GII65546:GII65588 GSE65546:GSE65588 HCA65546:HCA65588 HLW65546:HLW65588 HVS65546:HVS65588 IFO65546:IFO65588 IPK65546:IPK65588 IZG65546:IZG65588 JJC65546:JJC65588 JSY65546:JSY65588 KCU65546:KCU65588 KMQ65546:KMQ65588 KWM65546:KWM65588 LGI65546:LGI65588 LQE65546:LQE65588 MAA65546:MAA65588 MJW65546:MJW65588 MTS65546:MTS65588 NDO65546:NDO65588 NNK65546:NNK65588 NXG65546:NXG65588 OHC65546:OHC65588 OQY65546:OQY65588 PAU65546:PAU65588 PKQ65546:PKQ65588 PUM65546:PUM65588 QEI65546:QEI65588 QOE65546:QOE65588 QYA65546:QYA65588 RHW65546:RHW65588 RRS65546:RRS65588 SBO65546:SBO65588 SLK65546:SLK65588 SVG65546:SVG65588 TFC65546:TFC65588 TOY65546:TOY65588 TYU65546:TYU65588 UIQ65546:UIQ65588 USM65546:USM65588 VCI65546:VCI65588 VME65546:VME65588 VWA65546:VWA65588 WFW65546:WFW65588 WPS65546:WPS65588 WZO65546:WZO65588 DG131082:DG131124 NC131082:NC131124 WY131082:WY131124 AGU131082:AGU131124 AQQ131082:AQQ131124 BAM131082:BAM131124 BKI131082:BKI131124 BUE131082:BUE131124 CEA131082:CEA131124 CNW131082:CNW131124 CXS131082:CXS131124 DHO131082:DHO131124 DRK131082:DRK131124 EBG131082:EBG131124 ELC131082:ELC131124 EUY131082:EUY131124 FEU131082:FEU131124 FOQ131082:FOQ131124 FYM131082:FYM131124 GII131082:GII131124 GSE131082:GSE131124 HCA131082:HCA131124 HLW131082:HLW131124 HVS131082:HVS131124 IFO131082:IFO131124 IPK131082:IPK131124 IZG131082:IZG131124 JJC131082:JJC131124 JSY131082:JSY131124 KCU131082:KCU131124 KMQ131082:KMQ131124 KWM131082:KWM131124 LGI131082:LGI131124 LQE131082:LQE131124 MAA131082:MAA131124 MJW131082:MJW131124 MTS131082:MTS131124 NDO131082:NDO131124 NNK131082:NNK131124 NXG131082:NXG131124 OHC131082:OHC131124 OQY131082:OQY131124 PAU131082:PAU131124 PKQ131082:PKQ131124 PUM131082:PUM131124 QEI131082:QEI131124 QOE131082:QOE131124 QYA131082:QYA131124 RHW131082:RHW131124 RRS131082:RRS131124 SBO131082:SBO131124 SLK131082:SLK131124 SVG131082:SVG131124 TFC131082:TFC131124 TOY131082:TOY131124 TYU131082:TYU131124 UIQ131082:UIQ131124 USM131082:USM131124 VCI131082:VCI131124 VME131082:VME131124 VWA131082:VWA131124 WFW131082:WFW131124 WPS131082:WPS131124 WZO131082:WZO131124 DG196618:DG196660 NC196618:NC196660 WY196618:WY196660 AGU196618:AGU196660 AQQ196618:AQQ196660 BAM196618:BAM196660 BKI196618:BKI196660 BUE196618:BUE196660 CEA196618:CEA196660 CNW196618:CNW196660 CXS196618:CXS196660 DHO196618:DHO196660 DRK196618:DRK196660 EBG196618:EBG196660 ELC196618:ELC196660 EUY196618:EUY196660 FEU196618:FEU196660 FOQ196618:FOQ196660 FYM196618:FYM196660 GII196618:GII196660 GSE196618:GSE196660 HCA196618:HCA196660 HLW196618:HLW196660 HVS196618:HVS196660 IFO196618:IFO196660 IPK196618:IPK196660 IZG196618:IZG196660 JJC196618:JJC196660 JSY196618:JSY196660 KCU196618:KCU196660 KMQ196618:KMQ196660 KWM196618:KWM196660 LGI196618:LGI196660 LQE196618:LQE196660 MAA196618:MAA196660 MJW196618:MJW196660 MTS196618:MTS196660 NDO196618:NDO196660 NNK196618:NNK196660 NXG196618:NXG196660 OHC196618:OHC196660 OQY196618:OQY196660 PAU196618:PAU196660 PKQ196618:PKQ196660 PUM196618:PUM196660 QEI196618:QEI196660 QOE196618:QOE196660 QYA196618:QYA196660 RHW196618:RHW196660 RRS196618:RRS196660 SBO196618:SBO196660 SLK196618:SLK196660 SVG196618:SVG196660 TFC196618:TFC196660 TOY196618:TOY196660 TYU196618:TYU196660 UIQ196618:UIQ196660 USM196618:USM196660 VCI196618:VCI196660 VME196618:VME196660 VWA196618:VWA196660 WFW196618:WFW196660 WPS196618:WPS196660 WZO196618:WZO196660 DG262154:DG262196 NC262154:NC262196 WY262154:WY262196 AGU262154:AGU262196 AQQ262154:AQQ262196 BAM262154:BAM262196 BKI262154:BKI262196 BUE262154:BUE262196 CEA262154:CEA262196 CNW262154:CNW262196 CXS262154:CXS262196 DHO262154:DHO262196 DRK262154:DRK262196 EBG262154:EBG262196 ELC262154:ELC262196 EUY262154:EUY262196 FEU262154:FEU262196 FOQ262154:FOQ262196 FYM262154:FYM262196 GII262154:GII262196 GSE262154:GSE262196 HCA262154:HCA262196 HLW262154:HLW262196 HVS262154:HVS262196 IFO262154:IFO262196 IPK262154:IPK262196 IZG262154:IZG262196 JJC262154:JJC262196 JSY262154:JSY262196 KCU262154:KCU262196 KMQ262154:KMQ262196 KWM262154:KWM262196 LGI262154:LGI262196 LQE262154:LQE262196 MAA262154:MAA262196 MJW262154:MJW262196 MTS262154:MTS262196 NDO262154:NDO262196 NNK262154:NNK262196 NXG262154:NXG262196 OHC262154:OHC262196 OQY262154:OQY262196 PAU262154:PAU262196 PKQ262154:PKQ262196 PUM262154:PUM262196 QEI262154:QEI262196 QOE262154:QOE262196 QYA262154:QYA262196 RHW262154:RHW262196 RRS262154:RRS262196 SBO262154:SBO262196 SLK262154:SLK262196 SVG262154:SVG262196 TFC262154:TFC262196 TOY262154:TOY262196 TYU262154:TYU262196 UIQ262154:UIQ262196 USM262154:USM262196 VCI262154:VCI262196 VME262154:VME262196 VWA262154:VWA262196 WFW262154:WFW262196 WPS262154:WPS262196 WZO262154:WZO262196 DG327690:DG327732 NC327690:NC327732 WY327690:WY327732 AGU327690:AGU327732 AQQ327690:AQQ327732 BAM327690:BAM327732 BKI327690:BKI327732 BUE327690:BUE327732 CEA327690:CEA327732 CNW327690:CNW327732 CXS327690:CXS327732 DHO327690:DHO327732 DRK327690:DRK327732 EBG327690:EBG327732 ELC327690:ELC327732 EUY327690:EUY327732 FEU327690:FEU327732 FOQ327690:FOQ327732 FYM327690:FYM327732 GII327690:GII327732 GSE327690:GSE327732 HCA327690:HCA327732 HLW327690:HLW327732 HVS327690:HVS327732 IFO327690:IFO327732 IPK327690:IPK327732 IZG327690:IZG327732 JJC327690:JJC327732 JSY327690:JSY327732 KCU327690:KCU327732 KMQ327690:KMQ327732 KWM327690:KWM327732 LGI327690:LGI327732 LQE327690:LQE327732 MAA327690:MAA327732 MJW327690:MJW327732 MTS327690:MTS327732 NDO327690:NDO327732 NNK327690:NNK327732 NXG327690:NXG327732 OHC327690:OHC327732 OQY327690:OQY327732 PAU327690:PAU327732 PKQ327690:PKQ327732 PUM327690:PUM327732 QEI327690:QEI327732 QOE327690:QOE327732 QYA327690:QYA327732 RHW327690:RHW327732 RRS327690:RRS327732 SBO327690:SBO327732 SLK327690:SLK327732 SVG327690:SVG327732 TFC327690:TFC327732 TOY327690:TOY327732 TYU327690:TYU327732 UIQ327690:UIQ327732 USM327690:USM327732 VCI327690:VCI327732 VME327690:VME327732 VWA327690:VWA327732 WFW327690:WFW327732 WPS327690:WPS327732 WZO327690:WZO327732 DG393226:DG393268 NC393226:NC393268 WY393226:WY393268 AGU393226:AGU393268 AQQ393226:AQQ393268 BAM393226:BAM393268 BKI393226:BKI393268 BUE393226:BUE393268 CEA393226:CEA393268 CNW393226:CNW393268 CXS393226:CXS393268 DHO393226:DHO393268 DRK393226:DRK393268 EBG393226:EBG393268 ELC393226:ELC393268 EUY393226:EUY393268 FEU393226:FEU393268 FOQ393226:FOQ393268 FYM393226:FYM393268 GII393226:GII393268 GSE393226:GSE393268 HCA393226:HCA393268 HLW393226:HLW393268 HVS393226:HVS393268 IFO393226:IFO393268 IPK393226:IPK393268 IZG393226:IZG393268 JJC393226:JJC393268 JSY393226:JSY393268 KCU393226:KCU393268 KMQ393226:KMQ393268 KWM393226:KWM393268 LGI393226:LGI393268 LQE393226:LQE393268 MAA393226:MAA393268 MJW393226:MJW393268 MTS393226:MTS393268 NDO393226:NDO393268 NNK393226:NNK393268 NXG393226:NXG393268 OHC393226:OHC393268 OQY393226:OQY393268 PAU393226:PAU393268 PKQ393226:PKQ393268 PUM393226:PUM393268 QEI393226:QEI393268 QOE393226:QOE393268 QYA393226:QYA393268 RHW393226:RHW393268 RRS393226:RRS393268 SBO393226:SBO393268 SLK393226:SLK393268 SVG393226:SVG393268 TFC393226:TFC393268 TOY393226:TOY393268 TYU393226:TYU393268 UIQ393226:UIQ393268 USM393226:USM393268 VCI393226:VCI393268 VME393226:VME393268 VWA393226:VWA393268 WFW393226:WFW393268 WPS393226:WPS393268 WZO393226:WZO393268 DG458762:DG458804 NC458762:NC458804 WY458762:WY458804 AGU458762:AGU458804 AQQ458762:AQQ458804 BAM458762:BAM458804 BKI458762:BKI458804 BUE458762:BUE458804 CEA458762:CEA458804 CNW458762:CNW458804 CXS458762:CXS458804 DHO458762:DHO458804 DRK458762:DRK458804 EBG458762:EBG458804 ELC458762:ELC458804 EUY458762:EUY458804 FEU458762:FEU458804 FOQ458762:FOQ458804 FYM458762:FYM458804 GII458762:GII458804 GSE458762:GSE458804 HCA458762:HCA458804 HLW458762:HLW458804 HVS458762:HVS458804 IFO458762:IFO458804 IPK458762:IPK458804 IZG458762:IZG458804 JJC458762:JJC458804 JSY458762:JSY458804 KCU458762:KCU458804 KMQ458762:KMQ458804 KWM458762:KWM458804 LGI458762:LGI458804 LQE458762:LQE458804 MAA458762:MAA458804 MJW458762:MJW458804 MTS458762:MTS458804 NDO458762:NDO458804 NNK458762:NNK458804 NXG458762:NXG458804 OHC458762:OHC458804 OQY458762:OQY458804 PAU458762:PAU458804 PKQ458762:PKQ458804 PUM458762:PUM458804 QEI458762:QEI458804 QOE458762:QOE458804 QYA458762:QYA458804 RHW458762:RHW458804 RRS458762:RRS458804 SBO458762:SBO458804 SLK458762:SLK458804 SVG458762:SVG458804 TFC458762:TFC458804 TOY458762:TOY458804 TYU458762:TYU458804 UIQ458762:UIQ458804 USM458762:USM458804 VCI458762:VCI458804 VME458762:VME458804 VWA458762:VWA458804 WFW458762:WFW458804 WPS458762:WPS458804 WZO458762:WZO458804 DG524298:DG524340 NC524298:NC524340 WY524298:WY524340 AGU524298:AGU524340 AQQ524298:AQQ524340 BAM524298:BAM524340 BKI524298:BKI524340 BUE524298:BUE524340 CEA524298:CEA524340 CNW524298:CNW524340 CXS524298:CXS524340 DHO524298:DHO524340 DRK524298:DRK524340 EBG524298:EBG524340 ELC524298:ELC524340 EUY524298:EUY524340 FEU524298:FEU524340 FOQ524298:FOQ524340 FYM524298:FYM524340 GII524298:GII524340 GSE524298:GSE524340 HCA524298:HCA524340 HLW524298:HLW524340 HVS524298:HVS524340 IFO524298:IFO524340 IPK524298:IPK524340 IZG524298:IZG524340 JJC524298:JJC524340 JSY524298:JSY524340 KCU524298:KCU524340 KMQ524298:KMQ524340 KWM524298:KWM524340 LGI524298:LGI524340 LQE524298:LQE524340 MAA524298:MAA524340 MJW524298:MJW524340 MTS524298:MTS524340 NDO524298:NDO524340 NNK524298:NNK524340 NXG524298:NXG524340 OHC524298:OHC524340 OQY524298:OQY524340 PAU524298:PAU524340 PKQ524298:PKQ524340 PUM524298:PUM524340 QEI524298:QEI524340 QOE524298:QOE524340 QYA524298:QYA524340 RHW524298:RHW524340 RRS524298:RRS524340 SBO524298:SBO524340 SLK524298:SLK524340 SVG524298:SVG524340 TFC524298:TFC524340 TOY524298:TOY524340 TYU524298:TYU524340 UIQ524298:UIQ524340 USM524298:USM524340 VCI524298:VCI524340 VME524298:VME524340 VWA524298:VWA524340 WFW524298:WFW524340 WPS524298:WPS524340 WZO524298:WZO524340 DG589834:DG589876 NC589834:NC589876 WY589834:WY589876 AGU589834:AGU589876 AQQ589834:AQQ589876 BAM589834:BAM589876 BKI589834:BKI589876 BUE589834:BUE589876 CEA589834:CEA589876 CNW589834:CNW589876 CXS589834:CXS589876 DHO589834:DHO589876 DRK589834:DRK589876 EBG589834:EBG589876 ELC589834:ELC589876 EUY589834:EUY589876 FEU589834:FEU589876 FOQ589834:FOQ589876 FYM589834:FYM589876 GII589834:GII589876 GSE589834:GSE589876 HCA589834:HCA589876 HLW589834:HLW589876 HVS589834:HVS589876 IFO589834:IFO589876 IPK589834:IPK589876 IZG589834:IZG589876 JJC589834:JJC589876 JSY589834:JSY589876 KCU589834:KCU589876 KMQ589834:KMQ589876 KWM589834:KWM589876 LGI589834:LGI589876 LQE589834:LQE589876 MAA589834:MAA589876 MJW589834:MJW589876 MTS589834:MTS589876 NDO589834:NDO589876 NNK589834:NNK589876 NXG589834:NXG589876 OHC589834:OHC589876 OQY589834:OQY589876 PAU589834:PAU589876 PKQ589834:PKQ589876 PUM589834:PUM589876 QEI589834:QEI589876 QOE589834:QOE589876 QYA589834:QYA589876 RHW589834:RHW589876 RRS589834:RRS589876 SBO589834:SBO589876 SLK589834:SLK589876 SVG589834:SVG589876 TFC589834:TFC589876 TOY589834:TOY589876 TYU589834:TYU589876 UIQ589834:UIQ589876 USM589834:USM589876 VCI589834:VCI589876 VME589834:VME589876 VWA589834:VWA589876 WFW589834:WFW589876 WPS589834:WPS589876 WZO589834:WZO589876 DG655370:DG655412 NC655370:NC655412 WY655370:WY655412 AGU655370:AGU655412 AQQ655370:AQQ655412 BAM655370:BAM655412 BKI655370:BKI655412 BUE655370:BUE655412 CEA655370:CEA655412 CNW655370:CNW655412 CXS655370:CXS655412 DHO655370:DHO655412 DRK655370:DRK655412 EBG655370:EBG655412 ELC655370:ELC655412 EUY655370:EUY655412 FEU655370:FEU655412 FOQ655370:FOQ655412 FYM655370:FYM655412 GII655370:GII655412 GSE655370:GSE655412 HCA655370:HCA655412 HLW655370:HLW655412 HVS655370:HVS655412 IFO655370:IFO655412 IPK655370:IPK655412 IZG655370:IZG655412 JJC655370:JJC655412 JSY655370:JSY655412 KCU655370:KCU655412 KMQ655370:KMQ655412 KWM655370:KWM655412 LGI655370:LGI655412 LQE655370:LQE655412 MAA655370:MAA655412 MJW655370:MJW655412 MTS655370:MTS655412 NDO655370:NDO655412 NNK655370:NNK655412 NXG655370:NXG655412 OHC655370:OHC655412 OQY655370:OQY655412 PAU655370:PAU655412 PKQ655370:PKQ655412 PUM655370:PUM655412 QEI655370:QEI655412 QOE655370:QOE655412 QYA655370:QYA655412 RHW655370:RHW655412 RRS655370:RRS655412 SBO655370:SBO655412 SLK655370:SLK655412 SVG655370:SVG655412 TFC655370:TFC655412 TOY655370:TOY655412 TYU655370:TYU655412 UIQ655370:UIQ655412 USM655370:USM655412 VCI655370:VCI655412 VME655370:VME655412 VWA655370:VWA655412 WFW655370:WFW655412 WPS655370:WPS655412 WZO655370:WZO655412 DG720906:DG720948 NC720906:NC720948 WY720906:WY720948 AGU720906:AGU720948 AQQ720906:AQQ720948 BAM720906:BAM720948 BKI720906:BKI720948 BUE720906:BUE720948 CEA720906:CEA720948 CNW720906:CNW720948 CXS720906:CXS720948 DHO720906:DHO720948 DRK720906:DRK720948 EBG720906:EBG720948 ELC720906:ELC720948 EUY720906:EUY720948 FEU720906:FEU720948 FOQ720906:FOQ720948 FYM720906:FYM720948 GII720906:GII720948 GSE720906:GSE720948 HCA720906:HCA720948 HLW720906:HLW720948 HVS720906:HVS720948 IFO720906:IFO720948 IPK720906:IPK720948 IZG720906:IZG720948 JJC720906:JJC720948 JSY720906:JSY720948 KCU720906:KCU720948 KMQ720906:KMQ720948 KWM720906:KWM720948 LGI720906:LGI720948 LQE720906:LQE720948 MAA720906:MAA720948 MJW720906:MJW720948 MTS720906:MTS720948 NDO720906:NDO720948 NNK720906:NNK720948 NXG720906:NXG720948 OHC720906:OHC720948 OQY720906:OQY720948 PAU720906:PAU720948 PKQ720906:PKQ720948 PUM720906:PUM720948 QEI720906:QEI720948 QOE720906:QOE720948 QYA720906:QYA720948 RHW720906:RHW720948 RRS720906:RRS720948 SBO720906:SBO720948 SLK720906:SLK720948 SVG720906:SVG720948 TFC720906:TFC720948 TOY720906:TOY720948 TYU720906:TYU720948 UIQ720906:UIQ720948 USM720906:USM720948 VCI720906:VCI720948 VME720906:VME720948 VWA720906:VWA720948 WFW720906:WFW720948 WPS720906:WPS720948 WZO720906:WZO720948 DG786442:DG786484 NC786442:NC786484 WY786442:WY786484 AGU786442:AGU786484 AQQ786442:AQQ786484 BAM786442:BAM786484 BKI786442:BKI786484 BUE786442:BUE786484 CEA786442:CEA786484 CNW786442:CNW786484 CXS786442:CXS786484 DHO786442:DHO786484 DRK786442:DRK786484 EBG786442:EBG786484 ELC786442:ELC786484 EUY786442:EUY786484 FEU786442:FEU786484 FOQ786442:FOQ786484 FYM786442:FYM786484 GII786442:GII786484 GSE786442:GSE786484 HCA786442:HCA786484 HLW786442:HLW786484 HVS786442:HVS786484 IFO786442:IFO786484 IPK786442:IPK786484 IZG786442:IZG786484 JJC786442:JJC786484 JSY786442:JSY786484 KCU786442:KCU786484 KMQ786442:KMQ786484 KWM786442:KWM786484 LGI786442:LGI786484 LQE786442:LQE786484 MAA786442:MAA786484 MJW786442:MJW786484 MTS786442:MTS786484 NDO786442:NDO786484 NNK786442:NNK786484 NXG786442:NXG786484 OHC786442:OHC786484 OQY786442:OQY786484 PAU786442:PAU786484 PKQ786442:PKQ786484 PUM786442:PUM786484 QEI786442:QEI786484 QOE786442:QOE786484 QYA786442:QYA786484 RHW786442:RHW786484 RRS786442:RRS786484 SBO786442:SBO786484 SLK786442:SLK786484 SVG786442:SVG786484 TFC786442:TFC786484 TOY786442:TOY786484 TYU786442:TYU786484 UIQ786442:UIQ786484 USM786442:USM786484 VCI786442:VCI786484 VME786442:VME786484 VWA786442:VWA786484 WFW786442:WFW786484 WPS786442:WPS786484 WZO786442:WZO786484 DG851978:DG852020 NC851978:NC852020 WY851978:WY852020 AGU851978:AGU852020 AQQ851978:AQQ852020 BAM851978:BAM852020 BKI851978:BKI852020 BUE851978:BUE852020 CEA851978:CEA852020 CNW851978:CNW852020 CXS851978:CXS852020 DHO851978:DHO852020 DRK851978:DRK852020 EBG851978:EBG852020 ELC851978:ELC852020 EUY851978:EUY852020 FEU851978:FEU852020 FOQ851978:FOQ852020 FYM851978:FYM852020 GII851978:GII852020 GSE851978:GSE852020 HCA851978:HCA852020 HLW851978:HLW852020 HVS851978:HVS852020 IFO851978:IFO852020 IPK851978:IPK852020 IZG851978:IZG852020 JJC851978:JJC852020 JSY851978:JSY852020 KCU851978:KCU852020 KMQ851978:KMQ852020 KWM851978:KWM852020 LGI851978:LGI852020 LQE851978:LQE852020 MAA851978:MAA852020 MJW851978:MJW852020 MTS851978:MTS852020 NDO851978:NDO852020 NNK851978:NNK852020 NXG851978:NXG852020 OHC851978:OHC852020 OQY851978:OQY852020 PAU851978:PAU852020 PKQ851978:PKQ852020 PUM851978:PUM852020 QEI851978:QEI852020 QOE851978:QOE852020 QYA851978:QYA852020 RHW851978:RHW852020 RRS851978:RRS852020 SBO851978:SBO852020 SLK851978:SLK852020 SVG851978:SVG852020 TFC851978:TFC852020 TOY851978:TOY852020 TYU851978:TYU852020 UIQ851978:UIQ852020 USM851978:USM852020 VCI851978:VCI852020 VME851978:VME852020 VWA851978:VWA852020 WFW851978:WFW852020 WPS851978:WPS852020 WZO851978:WZO852020 DG917514:DG917556 NC917514:NC917556 WY917514:WY917556 AGU917514:AGU917556 AQQ917514:AQQ917556 BAM917514:BAM917556 BKI917514:BKI917556 BUE917514:BUE917556 CEA917514:CEA917556 CNW917514:CNW917556 CXS917514:CXS917556 DHO917514:DHO917556 DRK917514:DRK917556 EBG917514:EBG917556 ELC917514:ELC917556 EUY917514:EUY917556 FEU917514:FEU917556 FOQ917514:FOQ917556 FYM917514:FYM917556 GII917514:GII917556 GSE917514:GSE917556 HCA917514:HCA917556 HLW917514:HLW917556 HVS917514:HVS917556 IFO917514:IFO917556 IPK917514:IPK917556 IZG917514:IZG917556 JJC917514:JJC917556 JSY917514:JSY917556 KCU917514:KCU917556 KMQ917514:KMQ917556 KWM917514:KWM917556 LGI917514:LGI917556 LQE917514:LQE917556 MAA917514:MAA917556 MJW917514:MJW917556 MTS917514:MTS917556 NDO917514:NDO917556 NNK917514:NNK917556 NXG917514:NXG917556 OHC917514:OHC917556 OQY917514:OQY917556 PAU917514:PAU917556 PKQ917514:PKQ917556 PUM917514:PUM917556 QEI917514:QEI917556 QOE917514:QOE917556 QYA917514:QYA917556 RHW917514:RHW917556 RRS917514:RRS917556 SBO917514:SBO917556 SLK917514:SLK917556 SVG917514:SVG917556 TFC917514:TFC917556 TOY917514:TOY917556 TYU917514:TYU917556 UIQ917514:UIQ917556 USM917514:USM917556 VCI917514:VCI917556 VME917514:VME917556 VWA917514:VWA917556 WFW917514:WFW917556 WPS917514:WPS917556 WZO917514:WZO917556 DG983050:DG983092 NC983050:NC983092 WY983050:WY983092 AGU983050:AGU983092 AQQ983050:AQQ983092 BAM983050:BAM983092 BKI983050:BKI983092 BUE983050:BUE983092 CEA983050:CEA983092 CNW983050:CNW983092 CXS983050:CXS983092 DHO983050:DHO983092 DRK983050:DRK983092 EBG983050:EBG983092 ELC983050:ELC983092 EUY983050:EUY983092 FEU983050:FEU983092 FOQ983050:FOQ983092 FYM983050:FYM983092 GII983050:GII983092 GSE983050:GSE983092 HCA983050:HCA983092 HLW983050:HLW983092 HVS983050:HVS983092 IFO983050:IFO983092 IPK983050:IPK983092 IZG983050:IZG983092 JJC983050:JJC983092 JSY983050:JSY983092 KCU983050:KCU983092 KMQ983050:KMQ983092 KWM983050:KWM983092 LGI983050:LGI983092 LQE983050:LQE983092 MAA983050:MAA983092 MJW983050:MJW983092 MTS983050:MTS983092 NDO983050:NDO983092 NNK983050:NNK983092 NXG983050:NXG983092 OHC983050:OHC983092 OQY983050:OQY983092 PAU983050:PAU983092 PKQ983050:PKQ983092 PUM983050:PUM983092 QEI983050:QEI983092 QOE983050:QOE983092 QYA983050:QYA983092 RHW983050:RHW983092 RRS983050:RRS983092 SBO983050:SBO983092 SLK983050:SLK983092 SVG983050:SVG983092 TFC983050:TFC983092 TOY983050:TOY983092 TYU983050:TYU983092 UIQ983050:UIQ983092 USM983050:USM983092 VCI983050:VCI983092 VME983050:VME983092 VWA983050:VWA983092 WFW983050:WFW983092 WPS983050:WPS983092 WZO983050:WZO983092 FW10:FX52 PS10:PT52 ZO10:ZP52 AJK10:AJL52 ATG10:ATH52 BDC10:BDD52 BMY10:BMZ52 BWU10:BWV52 CGQ10:CGR52 CQM10:CQN52 DAI10:DAJ52 DKE10:DKF52 DUA10:DUB52 EDW10:EDX52 ENS10:ENT52 EXO10:EXP52 FHK10:FHL52 FRG10:FRH52 GBC10:GBD52 GKY10:GKZ52 GUU10:GUV52 HEQ10:HER52 HOM10:HON52 HYI10:HYJ52 IIE10:IIF52 ISA10:ISB52 JBW10:JBX52 JLS10:JLT52 JVO10:JVP52 KFK10:KFL52 KPG10:KPH52 KZC10:KZD52 LIY10:LIZ52 LSU10:LSV52 MCQ10:MCR52 MMM10:MMN52 MWI10:MWJ52 NGE10:NGF52 NQA10:NQB52 NZW10:NZX52 OJS10:OJT52 OTO10:OTP52 PDK10:PDL52 PNG10:PNH52 PXC10:PXD52 QGY10:QGZ52 QQU10:QQV52 RAQ10:RAR52 RKM10:RKN52 RUI10:RUJ52 SEE10:SEF52 SOA10:SOB52 SXW10:SXX52 THS10:THT52 TRO10:TRP52 UBK10:UBL52 ULG10:ULH52 UVC10:UVD52 VEY10:VEZ52 VOU10:VOV52 VYQ10:VYR52 WIM10:WIN52 WSI10:WSJ52 XCE10:XCF52 FW65546:FX65588 PS65546:PT65588 ZO65546:ZP65588 AJK65546:AJL65588 ATG65546:ATH65588 BDC65546:BDD65588 BMY65546:BMZ65588 BWU65546:BWV65588 CGQ65546:CGR65588 CQM65546:CQN65588 DAI65546:DAJ65588 DKE65546:DKF65588 DUA65546:DUB65588 EDW65546:EDX65588 ENS65546:ENT65588 EXO65546:EXP65588 FHK65546:FHL65588 FRG65546:FRH65588 GBC65546:GBD65588 GKY65546:GKZ65588 GUU65546:GUV65588 HEQ65546:HER65588 HOM65546:HON65588 HYI65546:HYJ65588 IIE65546:IIF65588 ISA65546:ISB65588 JBW65546:JBX65588 JLS65546:JLT65588 JVO65546:JVP65588 KFK65546:KFL65588 KPG65546:KPH65588 KZC65546:KZD65588 LIY65546:LIZ65588 LSU65546:LSV65588 MCQ65546:MCR65588 MMM65546:MMN65588 MWI65546:MWJ65588 NGE65546:NGF65588 NQA65546:NQB65588 NZW65546:NZX65588 OJS65546:OJT65588 OTO65546:OTP65588 PDK65546:PDL65588 PNG65546:PNH65588 PXC65546:PXD65588 QGY65546:QGZ65588 QQU65546:QQV65588 RAQ65546:RAR65588 RKM65546:RKN65588 RUI65546:RUJ65588 SEE65546:SEF65588 SOA65546:SOB65588 SXW65546:SXX65588 THS65546:THT65588 TRO65546:TRP65588 UBK65546:UBL65588 ULG65546:ULH65588 UVC65546:UVD65588 VEY65546:VEZ65588 VOU65546:VOV65588 VYQ65546:VYR65588 WIM65546:WIN65588 WSI65546:WSJ65588 XCE65546:XCF65588 FW131082:FX131124 PS131082:PT131124 ZO131082:ZP131124 AJK131082:AJL131124 ATG131082:ATH131124 BDC131082:BDD131124 BMY131082:BMZ131124 BWU131082:BWV131124 CGQ131082:CGR131124 CQM131082:CQN131124 DAI131082:DAJ131124 DKE131082:DKF131124 DUA131082:DUB131124 EDW131082:EDX131124 ENS131082:ENT131124 EXO131082:EXP131124 FHK131082:FHL131124 FRG131082:FRH131124 GBC131082:GBD131124 GKY131082:GKZ131124 GUU131082:GUV131124 HEQ131082:HER131124 HOM131082:HON131124 HYI131082:HYJ131124 IIE131082:IIF131124 ISA131082:ISB131124 JBW131082:JBX131124 JLS131082:JLT131124 JVO131082:JVP131124 KFK131082:KFL131124 KPG131082:KPH131124 KZC131082:KZD131124 LIY131082:LIZ131124 LSU131082:LSV131124 MCQ131082:MCR131124 MMM131082:MMN131124 MWI131082:MWJ131124 NGE131082:NGF131124 NQA131082:NQB131124 NZW131082:NZX131124 OJS131082:OJT131124 OTO131082:OTP131124 PDK131082:PDL131124 PNG131082:PNH131124 PXC131082:PXD131124 QGY131082:QGZ131124 QQU131082:QQV131124 RAQ131082:RAR131124 RKM131082:RKN131124 RUI131082:RUJ131124 SEE131082:SEF131124 SOA131082:SOB131124 SXW131082:SXX131124 THS131082:THT131124 TRO131082:TRP131124 UBK131082:UBL131124 ULG131082:ULH131124 UVC131082:UVD131124 VEY131082:VEZ131124 VOU131082:VOV131124 VYQ131082:VYR131124 WIM131082:WIN131124 WSI131082:WSJ131124 XCE131082:XCF131124 FW196618:FX196660 PS196618:PT196660 ZO196618:ZP196660 AJK196618:AJL196660 ATG196618:ATH196660 BDC196618:BDD196660 BMY196618:BMZ196660 BWU196618:BWV196660 CGQ196618:CGR196660 CQM196618:CQN196660 DAI196618:DAJ196660 DKE196618:DKF196660 DUA196618:DUB196660 EDW196618:EDX196660 ENS196618:ENT196660 EXO196618:EXP196660 FHK196618:FHL196660 FRG196618:FRH196660 GBC196618:GBD196660 GKY196618:GKZ196660 GUU196618:GUV196660 HEQ196618:HER196660 HOM196618:HON196660 HYI196618:HYJ196660 IIE196618:IIF196660 ISA196618:ISB196660 JBW196618:JBX196660 JLS196618:JLT196660 JVO196618:JVP196660 KFK196618:KFL196660 KPG196618:KPH196660 KZC196618:KZD196660 LIY196618:LIZ196660 LSU196618:LSV196660 MCQ196618:MCR196660 MMM196618:MMN196660 MWI196618:MWJ196660 NGE196618:NGF196660 NQA196618:NQB196660 NZW196618:NZX196660 OJS196618:OJT196660 OTO196618:OTP196660 PDK196618:PDL196660 PNG196618:PNH196660 PXC196618:PXD196660 QGY196618:QGZ196660 QQU196618:QQV196660 RAQ196618:RAR196660 RKM196618:RKN196660 RUI196618:RUJ196660 SEE196618:SEF196660 SOA196618:SOB196660 SXW196618:SXX196660 THS196618:THT196660 TRO196618:TRP196660 UBK196618:UBL196660 ULG196618:ULH196660 UVC196618:UVD196660 VEY196618:VEZ196660 VOU196618:VOV196660 VYQ196618:VYR196660 WIM196618:WIN196660 WSI196618:WSJ196660 XCE196618:XCF196660 FW262154:FX262196 PS262154:PT262196 ZO262154:ZP262196 AJK262154:AJL262196 ATG262154:ATH262196 BDC262154:BDD262196 BMY262154:BMZ262196 BWU262154:BWV262196 CGQ262154:CGR262196 CQM262154:CQN262196 DAI262154:DAJ262196 DKE262154:DKF262196 DUA262154:DUB262196 EDW262154:EDX262196 ENS262154:ENT262196 EXO262154:EXP262196 FHK262154:FHL262196 FRG262154:FRH262196 GBC262154:GBD262196 GKY262154:GKZ262196 GUU262154:GUV262196 HEQ262154:HER262196 HOM262154:HON262196 HYI262154:HYJ262196 IIE262154:IIF262196 ISA262154:ISB262196 JBW262154:JBX262196 JLS262154:JLT262196 JVO262154:JVP262196 KFK262154:KFL262196 KPG262154:KPH262196 KZC262154:KZD262196 LIY262154:LIZ262196 LSU262154:LSV262196 MCQ262154:MCR262196 MMM262154:MMN262196 MWI262154:MWJ262196 NGE262154:NGF262196 NQA262154:NQB262196 NZW262154:NZX262196 OJS262154:OJT262196 OTO262154:OTP262196 PDK262154:PDL262196 PNG262154:PNH262196 PXC262154:PXD262196 QGY262154:QGZ262196 QQU262154:QQV262196 RAQ262154:RAR262196 RKM262154:RKN262196 RUI262154:RUJ262196 SEE262154:SEF262196 SOA262154:SOB262196 SXW262154:SXX262196 THS262154:THT262196 TRO262154:TRP262196 UBK262154:UBL262196 ULG262154:ULH262196 UVC262154:UVD262196 VEY262154:VEZ262196 VOU262154:VOV262196 VYQ262154:VYR262196 WIM262154:WIN262196 WSI262154:WSJ262196 XCE262154:XCF262196 FW327690:FX327732 PS327690:PT327732 ZO327690:ZP327732 AJK327690:AJL327732 ATG327690:ATH327732 BDC327690:BDD327732 BMY327690:BMZ327732 BWU327690:BWV327732 CGQ327690:CGR327732 CQM327690:CQN327732 DAI327690:DAJ327732 DKE327690:DKF327732 DUA327690:DUB327732 EDW327690:EDX327732 ENS327690:ENT327732 EXO327690:EXP327732 FHK327690:FHL327732 FRG327690:FRH327732 GBC327690:GBD327732 GKY327690:GKZ327732 GUU327690:GUV327732 HEQ327690:HER327732 HOM327690:HON327732 HYI327690:HYJ327732 IIE327690:IIF327732 ISA327690:ISB327732 JBW327690:JBX327732 JLS327690:JLT327732 JVO327690:JVP327732 KFK327690:KFL327732 KPG327690:KPH327732 KZC327690:KZD327732 LIY327690:LIZ327732 LSU327690:LSV327732 MCQ327690:MCR327732 MMM327690:MMN327732 MWI327690:MWJ327732 NGE327690:NGF327732 NQA327690:NQB327732 NZW327690:NZX327732 OJS327690:OJT327732 OTO327690:OTP327732 PDK327690:PDL327732 PNG327690:PNH327732 PXC327690:PXD327732 QGY327690:QGZ327732 QQU327690:QQV327732 RAQ327690:RAR327732 RKM327690:RKN327732 RUI327690:RUJ327732 SEE327690:SEF327732 SOA327690:SOB327732 SXW327690:SXX327732 THS327690:THT327732 TRO327690:TRP327732 UBK327690:UBL327732 ULG327690:ULH327732 UVC327690:UVD327732 VEY327690:VEZ327732 VOU327690:VOV327732 VYQ327690:VYR327732 WIM327690:WIN327732 WSI327690:WSJ327732 XCE327690:XCF327732 FW393226:FX393268 PS393226:PT393268 ZO393226:ZP393268 AJK393226:AJL393268 ATG393226:ATH393268 BDC393226:BDD393268 BMY393226:BMZ393268 BWU393226:BWV393268 CGQ393226:CGR393268 CQM393226:CQN393268 DAI393226:DAJ393268 DKE393226:DKF393268 DUA393226:DUB393268 EDW393226:EDX393268 ENS393226:ENT393268 EXO393226:EXP393268 FHK393226:FHL393268 FRG393226:FRH393268 GBC393226:GBD393268 GKY393226:GKZ393268 GUU393226:GUV393268 HEQ393226:HER393268 HOM393226:HON393268 HYI393226:HYJ393268 IIE393226:IIF393268 ISA393226:ISB393268 JBW393226:JBX393268 JLS393226:JLT393268 JVO393226:JVP393268 KFK393226:KFL393268 KPG393226:KPH393268 KZC393226:KZD393268 LIY393226:LIZ393268 LSU393226:LSV393268 MCQ393226:MCR393268 MMM393226:MMN393268 MWI393226:MWJ393268 NGE393226:NGF393268 NQA393226:NQB393268 NZW393226:NZX393268 OJS393226:OJT393268 OTO393226:OTP393268 PDK393226:PDL393268 PNG393226:PNH393268 PXC393226:PXD393268 QGY393226:QGZ393268 QQU393226:QQV393268 RAQ393226:RAR393268 RKM393226:RKN393268 RUI393226:RUJ393268 SEE393226:SEF393268 SOA393226:SOB393268 SXW393226:SXX393268 THS393226:THT393268 TRO393226:TRP393268 UBK393226:UBL393268 ULG393226:ULH393268 UVC393226:UVD393268 VEY393226:VEZ393268 VOU393226:VOV393268 VYQ393226:VYR393268 WIM393226:WIN393268 WSI393226:WSJ393268 XCE393226:XCF393268 FW458762:FX458804 PS458762:PT458804 ZO458762:ZP458804 AJK458762:AJL458804 ATG458762:ATH458804 BDC458762:BDD458804 BMY458762:BMZ458804 BWU458762:BWV458804 CGQ458762:CGR458804 CQM458762:CQN458804 DAI458762:DAJ458804 DKE458762:DKF458804 DUA458762:DUB458804 EDW458762:EDX458804 ENS458762:ENT458804 EXO458762:EXP458804 FHK458762:FHL458804 FRG458762:FRH458804 GBC458762:GBD458804 GKY458762:GKZ458804 GUU458762:GUV458804 HEQ458762:HER458804 HOM458762:HON458804 HYI458762:HYJ458804 IIE458762:IIF458804 ISA458762:ISB458804 JBW458762:JBX458804 JLS458762:JLT458804 JVO458762:JVP458804 KFK458762:KFL458804 KPG458762:KPH458804 KZC458762:KZD458804 LIY458762:LIZ458804 LSU458762:LSV458804 MCQ458762:MCR458804 MMM458762:MMN458804 MWI458762:MWJ458804 NGE458762:NGF458804 NQA458762:NQB458804 NZW458762:NZX458804 OJS458762:OJT458804 OTO458762:OTP458804 PDK458762:PDL458804 PNG458762:PNH458804 PXC458762:PXD458804 QGY458762:QGZ458804 QQU458762:QQV458804 RAQ458762:RAR458804 RKM458762:RKN458804 RUI458762:RUJ458804 SEE458762:SEF458804 SOA458762:SOB458804 SXW458762:SXX458804 THS458762:THT458804 TRO458762:TRP458804 UBK458762:UBL458804 ULG458762:ULH458804 UVC458762:UVD458804 VEY458762:VEZ458804 VOU458762:VOV458804 VYQ458762:VYR458804 WIM458762:WIN458804 WSI458762:WSJ458804 XCE458762:XCF458804 FW524298:FX524340 PS524298:PT524340 ZO524298:ZP524340 AJK524298:AJL524340 ATG524298:ATH524340 BDC524298:BDD524340 BMY524298:BMZ524340 BWU524298:BWV524340 CGQ524298:CGR524340 CQM524298:CQN524340 DAI524298:DAJ524340 DKE524298:DKF524340 DUA524298:DUB524340 EDW524298:EDX524340 ENS524298:ENT524340 EXO524298:EXP524340 FHK524298:FHL524340 FRG524298:FRH524340 GBC524298:GBD524340 GKY524298:GKZ524340 GUU524298:GUV524340 HEQ524298:HER524340 HOM524298:HON524340 HYI524298:HYJ524340 IIE524298:IIF524340 ISA524298:ISB524340 JBW524298:JBX524340 JLS524298:JLT524340 JVO524298:JVP524340 KFK524298:KFL524340 KPG524298:KPH524340 KZC524298:KZD524340 LIY524298:LIZ524340 LSU524298:LSV524340 MCQ524298:MCR524340 MMM524298:MMN524340 MWI524298:MWJ524340 NGE524298:NGF524340 NQA524298:NQB524340 NZW524298:NZX524340 OJS524298:OJT524340 OTO524298:OTP524340 PDK524298:PDL524340 PNG524298:PNH524340 PXC524298:PXD524340 QGY524298:QGZ524340 QQU524298:QQV524340 RAQ524298:RAR524340 RKM524298:RKN524340 RUI524298:RUJ524340 SEE524298:SEF524340 SOA524298:SOB524340 SXW524298:SXX524340 THS524298:THT524340 TRO524298:TRP524340 UBK524298:UBL524340 ULG524298:ULH524340 UVC524298:UVD524340 VEY524298:VEZ524340 VOU524298:VOV524340 VYQ524298:VYR524340 WIM524298:WIN524340 WSI524298:WSJ524340 XCE524298:XCF524340 FW589834:FX589876 PS589834:PT589876 ZO589834:ZP589876 AJK589834:AJL589876 ATG589834:ATH589876 BDC589834:BDD589876 BMY589834:BMZ589876 BWU589834:BWV589876 CGQ589834:CGR589876 CQM589834:CQN589876 DAI589834:DAJ589876 DKE589834:DKF589876 DUA589834:DUB589876 EDW589834:EDX589876 ENS589834:ENT589876 EXO589834:EXP589876 FHK589834:FHL589876 FRG589834:FRH589876 GBC589834:GBD589876 GKY589834:GKZ589876 GUU589834:GUV589876 HEQ589834:HER589876 HOM589834:HON589876 HYI589834:HYJ589876 IIE589834:IIF589876 ISA589834:ISB589876 JBW589834:JBX589876 JLS589834:JLT589876 JVO589834:JVP589876 KFK589834:KFL589876 KPG589834:KPH589876 KZC589834:KZD589876 LIY589834:LIZ589876 LSU589834:LSV589876 MCQ589834:MCR589876 MMM589834:MMN589876 MWI589834:MWJ589876 NGE589834:NGF589876 NQA589834:NQB589876 NZW589834:NZX589876 OJS589834:OJT589876 OTO589834:OTP589876 PDK589834:PDL589876 PNG589834:PNH589876 PXC589834:PXD589876 QGY589834:QGZ589876 QQU589834:QQV589876 RAQ589834:RAR589876 RKM589834:RKN589876 RUI589834:RUJ589876 SEE589834:SEF589876 SOA589834:SOB589876 SXW589834:SXX589876 THS589834:THT589876 TRO589834:TRP589876 UBK589834:UBL589876 ULG589834:ULH589876 UVC589834:UVD589876 VEY589834:VEZ589876 VOU589834:VOV589876 VYQ589834:VYR589876 WIM589834:WIN589876 WSI589834:WSJ589876 XCE589834:XCF589876 FW655370:FX655412 PS655370:PT655412 ZO655370:ZP655412 AJK655370:AJL655412 ATG655370:ATH655412 BDC655370:BDD655412 BMY655370:BMZ655412 BWU655370:BWV655412 CGQ655370:CGR655412 CQM655370:CQN655412 DAI655370:DAJ655412 DKE655370:DKF655412 DUA655370:DUB655412 EDW655370:EDX655412 ENS655370:ENT655412 EXO655370:EXP655412 FHK655370:FHL655412 FRG655370:FRH655412 GBC655370:GBD655412 GKY655370:GKZ655412 GUU655370:GUV655412 HEQ655370:HER655412 HOM655370:HON655412 HYI655370:HYJ655412 IIE655370:IIF655412 ISA655370:ISB655412 JBW655370:JBX655412 JLS655370:JLT655412 JVO655370:JVP655412 KFK655370:KFL655412 KPG655370:KPH655412 KZC655370:KZD655412 LIY655370:LIZ655412 LSU655370:LSV655412 MCQ655370:MCR655412 MMM655370:MMN655412 MWI655370:MWJ655412 NGE655370:NGF655412 NQA655370:NQB655412 NZW655370:NZX655412 OJS655370:OJT655412 OTO655370:OTP655412 PDK655370:PDL655412 PNG655370:PNH655412 PXC655370:PXD655412 QGY655370:QGZ655412 QQU655370:QQV655412 RAQ655370:RAR655412 RKM655370:RKN655412 RUI655370:RUJ655412 SEE655370:SEF655412 SOA655370:SOB655412 SXW655370:SXX655412 THS655370:THT655412 TRO655370:TRP655412 UBK655370:UBL655412 ULG655370:ULH655412 UVC655370:UVD655412 VEY655370:VEZ655412 VOU655370:VOV655412 VYQ655370:VYR655412 WIM655370:WIN655412 WSI655370:WSJ655412 XCE655370:XCF655412 FW720906:FX720948 PS720906:PT720948 ZO720906:ZP720948 AJK720906:AJL720948 ATG720906:ATH720948 BDC720906:BDD720948 BMY720906:BMZ720948 BWU720906:BWV720948 CGQ720906:CGR720948 CQM720906:CQN720948 DAI720906:DAJ720948 DKE720906:DKF720948 DUA720906:DUB720948 EDW720906:EDX720948 ENS720906:ENT720948 EXO720906:EXP720948 FHK720906:FHL720948 FRG720906:FRH720948 GBC720906:GBD720948 GKY720906:GKZ720948 GUU720906:GUV720948 HEQ720906:HER720948 HOM720906:HON720948 HYI720906:HYJ720948 IIE720906:IIF720948 ISA720906:ISB720948 JBW720906:JBX720948 JLS720906:JLT720948 JVO720906:JVP720948 KFK720906:KFL720948 KPG720906:KPH720948 KZC720906:KZD720948 LIY720906:LIZ720948 LSU720906:LSV720948 MCQ720906:MCR720948 MMM720906:MMN720948 MWI720906:MWJ720948 NGE720906:NGF720948 NQA720906:NQB720948 NZW720906:NZX720948 OJS720906:OJT720948 OTO720906:OTP720948 PDK720906:PDL720948 PNG720906:PNH720948 PXC720906:PXD720948 QGY720906:QGZ720948 QQU720906:QQV720948 RAQ720906:RAR720948 RKM720906:RKN720948 RUI720906:RUJ720948 SEE720906:SEF720948 SOA720906:SOB720948 SXW720906:SXX720948 THS720906:THT720948 TRO720906:TRP720948 UBK720906:UBL720948 ULG720906:ULH720948 UVC720906:UVD720948 VEY720906:VEZ720948 VOU720906:VOV720948 VYQ720906:VYR720948 WIM720906:WIN720948 WSI720906:WSJ720948 XCE720906:XCF720948 FW786442:FX786484 PS786442:PT786484 ZO786442:ZP786484 AJK786442:AJL786484 ATG786442:ATH786484 BDC786442:BDD786484 BMY786442:BMZ786484 BWU786442:BWV786484 CGQ786442:CGR786484 CQM786442:CQN786484 DAI786442:DAJ786484 DKE786442:DKF786484 DUA786442:DUB786484 EDW786442:EDX786484 ENS786442:ENT786484 EXO786442:EXP786484 FHK786442:FHL786484 FRG786442:FRH786484 GBC786442:GBD786484 GKY786442:GKZ786484 GUU786442:GUV786484 HEQ786442:HER786484 HOM786442:HON786484 HYI786442:HYJ786484 IIE786442:IIF786484 ISA786442:ISB786484 JBW786442:JBX786484 JLS786442:JLT786484 JVO786442:JVP786484 KFK786442:KFL786484 KPG786442:KPH786484 KZC786442:KZD786484 LIY786442:LIZ786484 LSU786442:LSV786484 MCQ786442:MCR786484 MMM786442:MMN786484 MWI786442:MWJ786484 NGE786442:NGF786484 NQA786442:NQB786484 NZW786442:NZX786484 OJS786442:OJT786484 OTO786442:OTP786484 PDK786442:PDL786484 PNG786442:PNH786484 PXC786442:PXD786484 QGY786442:QGZ786484 QQU786442:QQV786484 RAQ786442:RAR786484 RKM786442:RKN786484 RUI786442:RUJ786484 SEE786442:SEF786484 SOA786442:SOB786484 SXW786442:SXX786484 THS786442:THT786484 TRO786442:TRP786484 UBK786442:UBL786484 ULG786442:ULH786484 UVC786442:UVD786484 VEY786442:VEZ786484 VOU786442:VOV786484 VYQ786442:VYR786484 WIM786442:WIN786484 WSI786442:WSJ786484 XCE786442:XCF786484 FW851978:FX852020 PS851978:PT852020 ZO851978:ZP852020 AJK851978:AJL852020 ATG851978:ATH852020 BDC851978:BDD852020 BMY851978:BMZ852020 BWU851978:BWV852020 CGQ851978:CGR852020 CQM851978:CQN852020 DAI851978:DAJ852020 DKE851978:DKF852020 DUA851978:DUB852020 EDW851978:EDX852020 ENS851978:ENT852020 EXO851978:EXP852020 FHK851978:FHL852020 FRG851978:FRH852020 GBC851978:GBD852020 GKY851978:GKZ852020 GUU851978:GUV852020 HEQ851978:HER852020 HOM851978:HON852020 HYI851978:HYJ852020 IIE851978:IIF852020 ISA851978:ISB852020 JBW851978:JBX852020 JLS851978:JLT852020 JVO851978:JVP852020 KFK851978:KFL852020 KPG851978:KPH852020 KZC851978:KZD852020 LIY851978:LIZ852020 LSU851978:LSV852020 MCQ851978:MCR852020 MMM851978:MMN852020 MWI851978:MWJ852020 NGE851978:NGF852020 NQA851978:NQB852020 NZW851978:NZX852020 OJS851978:OJT852020 OTO851978:OTP852020 PDK851978:PDL852020 PNG851978:PNH852020 PXC851978:PXD852020 QGY851978:QGZ852020 QQU851978:QQV852020 RAQ851978:RAR852020 RKM851978:RKN852020 RUI851978:RUJ852020 SEE851978:SEF852020 SOA851978:SOB852020 SXW851978:SXX852020 THS851978:THT852020 TRO851978:TRP852020 UBK851978:UBL852020 ULG851978:ULH852020 UVC851978:UVD852020 VEY851978:VEZ852020 VOU851978:VOV852020 VYQ851978:VYR852020 WIM851978:WIN852020 WSI851978:WSJ852020 XCE851978:XCF852020 FW917514:FX917556 PS917514:PT917556 ZO917514:ZP917556 AJK917514:AJL917556 ATG917514:ATH917556 BDC917514:BDD917556 BMY917514:BMZ917556 BWU917514:BWV917556 CGQ917514:CGR917556 CQM917514:CQN917556 DAI917514:DAJ917556 DKE917514:DKF917556 DUA917514:DUB917556 EDW917514:EDX917556 ENS917514:ENT917556 EXO917514:EXP917556 FHK917514:FHL917556 FRG917514:FRH917556 GBC917514:GBD917556 GKY917514:GKZ917556 GUU917514:GUV917556 HEQ917514:HER917556 HOM917514:HON917556 HYI917514:HYJ917556 IIE917514:IIF917556 ISA917514:ISB917556 JBW917514:JBX917556 JLS917514:JLT917556 JVO917514:JVP917556 KFK917514:KFL917556 KPG917514:KPH917556 KZC917514:KZD917556 LIY917514:LIZ917556 LSU917514:LSV917556 MCQ917514:MCR917556 MMM917514:MMN917556 MWI917514:MWJ917556 NGE917514:NGF917556 NQA917514:NQB917556 NZW917514:NZX917556 OJS917514:OJT917556 OTO917514:OTP917556 PDK917514:PDL917556 PNG917514:PNH917556 PXC917514:PXD917556 QGY917514:QGZ917556 QQU917514:QQV917556 RAQ917514:RAR917556 RKM917514:RKN917556 RUI917514:RUJ917556 SEE917514:SEF917556 SOA917514:SOB917556 SXW917514:SXX917556 THS917514:THT917556 TRO917514:TRP917556 UBK917514:UBL917556 ULG917514:ULH917556 UVC917514:UVD917556 VEY917514:VEZ917556 VOU917514:VOV917556 VYQ917514:VYR917556 WIM917514:WIN917556 WSI917514:WSJ917556 XCE917514:XCF917556 FW983050:FX983092 PS983050:PT983092 ZO983050:ZP983092 AJK983050:AJL983092 ATG983050:ATH983092 BDC983050:BDD983092 BMY983050:BMZ983092 BWU983050:BWV983092 CGQ983050:CGR983092 CQM983050:CQN983092 DAI983050:DAJ983092 DKE983050:DKF983092 DUA983050:DUB983092 EDW983050:EDX983092 ENS983050:ENT983092 EXO983050:EXP983092 FHK983050:FHL983092 FRG983050:FRH983092 GBC983050:GBD983092 GKY983050:GKZ983092 GUU983050:GUV983092 HEQ983050:HER983092 HOM983050:HON983092 HYI983050:HYJ983092 IIE983050:IIF983092 ISA983050:ISB983092 JBW983050:JBX983092 JLS983050:JLT983092 JVO983050:JVP983092 KFK983050:KFL983092 KPG983050:KPH983092 KZC983050:KZD983092 LIY983050:LIZ983092 LSU983050:LSV983092 MCQ983050:MCR983092 MMM983050:MMN983092 MWI983050:MWJ983092 NGE983050:NGF983092 NQA983050:NQB983092 NZW983050:NZX983092 OJS983050:OJT983092 OTO983050:OTP983092 PDK983050:PDL983092 PNG983050:PNH983092 PXC983050:PXD983092 QGY983050:QGZ983092 QQU983050:QQV983092 RAQ983050:RAR983092 RKM983050:RKN983092 RUI983050:RUJ983092 SEE983050:SEF983092 SOA983050:SOB983092 SXW983050:SXX983092 THS983050:THT983092 TRO983050:TRP983092 UBK983050:UBL983092 ULG983050:ULH983092 UVC983050:UVD983092 VEY983050:VEZ983092 VOU983050:VOV983092 VYQ983050:VYR983092 WIM983050:WIN983092 WSI983050:WSJ983092 XCE983050:XCF983092 FZ10:FZ52 PV10:PV52 ZR10:ZR52 AJN10:AJN52 ATJ10:ATJ52 BDF10:BDF52 BNB10:BNB52 BWX10:BWX52 CGT10:CGT52 CQP10:CQP52 DAL10:DAL52 DKH10:DKH52 DUD10:DUD52 EDZ10:EDZ52 ENV10:ENV52 EXR10:EXR52 FHN10:FHN52 FRJ10:FRJ52 GBF10:GBF52 GLB10:GLB52 GUX10:GUX52 HET10:HET52 HOP10:HOP52 HYL10:HYL52 IIH10:IIH52 ISD10:ISD52 JBZ10:JBZ52 JLV10:JLV52 JVR10:JVR52 KFN10:KFN52 KPJ10:KPJ52 KZF10:KZF52 LJB10:LJB52 LSX10:LSX52 MCT10:MCT52 MMP10:MMP52 MWL10:MWL52 NGH10:NGH52 NQD10:NQD52 NZZ10:NZZ52 OJV10:OJV52 OTR10:OTR52 PDN10:PDN52 PNJ10:PNJ52 PXF10:PXF52 QHB10:QHB52 QQX10:QQX52 RAT10:RAT52 RKP10:RKP52 RUL10:RUL52 SEH10:SEH52 SOD10:SOD52 SXZ10:SXZ52 THV10:THV52 TRR10:TRR52 UBN10:UBN52 ULJ10:ULJ52 UVF10:UVF52 VFB10:VFB52 VOX10:VOX52 VYT10:VYT52 WIP10:WIP52 WSL10:WSL52 XCH10:XCH52 FZ65546:FZ65588 PV65546:PV65588 ZR65546:ZR65588 AJN65546:AJN65588 ATJ65546:ATJ65588 BDF65546:BDF65588 BNB65546:BNB65588 BWX65546:BWX65588 CGT65546:CGT65588 CQP65546:CQP65588 DAL65546:DAL65588 DKH65546:DKH65588 DUD65546:DUD65588 EDZ65546:EDZ65588 ENV65546:ENV65588 EXR65546:EXR65588 FHN65546:FHN65588 FRJ65546:FRJ65588 GBF65546:GBF65588 GLB65546:GLB65588 GUX65546:GUX65588 HET65546:HET65588 HOP65546:HOP65588 HYL65546:HYL65588 IIH65546:IIH65588 ISD65546:ISD65588 JBZ65546:JBZ65588 JLV65546:JLV65588 JVR65546:JVR65588 KFN65546:KFN65588 KPJ65546:KPJ65588 KZF65546:KZF65588 LJB65546:LJB65588 LSX65546:LSX65588 MCT65546:MCT65588 MMP65546:MMP65588 MWL65546:MWL65588 NGH65546:NGH65588 NQD65546:NQD65588 NZZ65546:NZZ65588 OJV65546:OJV65588 OTR65546:OTR65588 PDN65546:PDN65588 PNJ65546:PNJ65588 PXF65546:PXF65588 QHB65546:QHB65588 QQX65546:QQX65588 RAT65546:RAT65588 RKP65546:RKP65588 RUL65546:RUL65588 SEH65546:SEH65588 SOD65546:SOD65588 SXZ65546:SXZ65588 THV65546:THV65588 TRR65546:TRR65588 UBN65546:UBN65588 ULJ65546:ULJ65588 UVF65546:UVF65588 VFB65546:VFB65588 VOX65546:VOX65588 VYT65546:VYT65588 WIP65546:WIP65588 WSL65546:WSL65588 XCH65546:XCH65588 FZ131082:FZ131124 PV131082:PV131124 ZR131082:ZR131124 AJN131082:AJN131124 ATJ131082:ATJ131124 BDF131082:BDF131124 BNB131082:BNB131124 BWX131082:BWX131124 CGT131082:CGT131124 CQP131082:CQP131124 DAL131082:DAL131124 DKH131082:DKH131124 DUD131082:DUD131124 EDZ131082:EDZ131124 ENV131082:ENV131124 EXR131082:EXR131124 FHN131082:FHN131124 FRJ131082:FRJ131124 GBF131082:GBF131124 GLB131082:GLB131124 GUX131082:GUX131124 HET131082:HET131124 HOP131082:HOP131124 HYL131082:HYL131124 IIH131082:IIH131124 ISD131082:ISD131124 JBZ131082:JBZ131124 JLV131082:JLV131124 JVR131082:JVR131124 KFN131082:KFN131124 KPJ131082:KPJ131124 KZF131082:KZF131124 LJB131082:LJB131124 LSX131082:LSX131124 MCT131082:MCT131124 MMP131082:MMP131124 MWL131082:MWL131124 NGH131082:NGH131124 NQD131082:NQD131124 NZZ131082:NZZ131124 OJV131082:OJV131124 OTR131082:OTR131124 PDN131082:PDN131124 PNJ131082:PNJ131124 PXF131082:PXF131124 QHB131082:QHB131124 QQX131082:QQX131124 RAT131082:RAT131124 RKP131082:RKP131124 RUL131082:RUL131124 SEH131082:SEH131124 SOD131082:SOD131124 SXZ131082:SXZ131124 THV131082:THV131124 TRR131082:TRR131124 UBN131082:UBN131124 ULJ131082:ULJ131124 UVF131082:UVF131124 VFB131082:VFB131124 VOX131082:VOX131124 VYT131082:VYT131124 WIP131082:WIP131124 WSL131082:WSL131124 XCH131082:XCH131124 FZ196618:FZ196660 PV196618:PV196660 ZR196618:ZR196660 AJN196618:AJN196660 ATJ196618:ATJ196660 BDF196618:BDF196660 BNB196618:BNB196660 BWX196618:BWX196660 CGT196618:CGT196660 CQP196618:CQP196660 DAL196618:DAL196660 DKH196618:DKH196660 DUD196618:DUD196660 EDZ196618:EDZ196660 ENV196618:ENV196660 EXR196618:EXR196660 FHN196618:FHN196660 FRJ196618:FRJ196660 GBF196618:GBF196660 GLB196618:GLB196660 GUX196618:GUX196660 HET196618:HET196660 HOP196618:HOP196660 HYL196618:HYL196660 IIH196618:IIH196660 ISD196618:ISD196660 JBZ196618:JBZ196660 JLV196618:JLV196660 JVR196618:JVR196660 KFN196618:KFN196660 KPJ196618:KPJ196660 KZF196618:KZF196660 LJB196618:LJB196660 LSX196618:LSX196660 MCT196618:MCT196660 MMP196618:MMP196660 MWL196618:MWL196660 NGH196618:NGH196660 NQD196618:NQD196660 NZZ196618:NZZ196660 OJV196618:OJV196660 OTR196618:OTR196660 PDN196618:PDN196660 PNJ196618:PNJ196660 PXF196618:PXF196660 QHB196618:QHB196660 QQX196618:QQX196660 RAT196618:RAT196660 RKP196618:RKP196660 RUL196618:RUL196660 SEH196618:SEH196660 SOD196618:SOD196660 SXZ196618:SXZ196660 THV196618:THV196660 TRR196618:TRR196660 UBN196618:UBN196660 ULJ196618:ULJ196660 UVF196618:UVF196660 VFB196618:VFB196660 VOX196618:VOX196660 VYT196618:VYT196660 WIP196618:WIP196660 WSL196618:WSL196660 XCH196618:XCH196660 FZ262154:FZ262196 PV262154:PV262196 ZR262154:ZR262196 AJN262154:AJN262196 ATJ262154:ATJ262196 BDF262154:BDF262196 BNB262154:BNB262196 BWX262154:BWX262196 CGT262154:CGT262196 CQP262154:CQP262196 DAL262154:DAL262196 DKH262154:DKH262196 DUD262154:DUD262196 EDZ262154:EDZ262196 ENV262154:ENV262196 EXR262154:EXR262196 FHN262154:FHN262196 FRJ262154:FRJ262196 GBF262154:GBF262196 GLB262154:GLB262196 GUX262154:GUX262196 HET262154:HET262196 HOP262154:HOP262196 HYL262154:HYL262196 IIH262154:IIH262196 ISD262154:ISD262196 JBZ262154:JBZ262196 JLV262154:JLV262196 JVR262154:JVR262196 KFN262154:KFN262196 KPJ262154:KPJ262196 KZF262154:KZF262196 LJB262154:LJB262196 LSX262154:LSX262196 MCT262154:MCT262196 MMP262154:MMP262196 MWL262154:MWL262196 NGH262154:NGH262196 NQD262154:NQD262196 NZZ262154:NZZ262196 OJV262154:OJV262196 OTR262154:OTR262196 PDN262154:PDN262196 PNJ262154:PNJ262196 PXF262154:PXF262196 QHB262154:QHB262196 QQX262154:QQX262196 RAT262154:RAT262196 RKP262154:RKP262196 RUL262154:RUL262196 SEH262154:SEH262196 SOD262154:SOD262196 SXZ262154:SXZ262196 THV262154:THV262196 TRR262154:TRR262196 UBN262154:UBN262196 ULJ262154:ULJ262196 UVF262154:UVF262196 VFB262154:VFB262196 VOX262154:VOX262196 VYT262154:VYT262196 WIP262154:WIP262196 WSL262154:WSL262196 XCH262154:XCH262196 FZ327690:FZ327732 PV327690:PV327732 ZR327690:ZR327732 AJN327690:AJN327732 ATJ327690:ATJ327732 BDF327690:BDF327732 BNB327690:BNB327732 BWX327690:BWX327732 CGT327690:CGT327732 CQP327690:CQP327732 DAL327690:DAL327732 DKH327690:DKH327732 DUD327690:DUD327732 EDZ327690:EDZ327732 ENV327690:ENV327732 EXR327690:EXR327732 FHN327690:FHN327732 FRJ327690:FRJ327732 GBF327690:GBF327732 GLB327690:GLB327732 GUX327690:GUX327732 HET327690:HET327732 HOP327690:HOP327732 HYL327690:HYL327732 IIH327690:IIH327732 ISD327690:ISD327732 JBZ327690:JBZ327732 JLV327690:JLV327732 JVR327690:JVR327732 KFN327690:KFN327732 KPJ327690:KPJ327732 KZF327690:KZF327732 LJB327690:LJB327732 LSX327690:LSX327732 MCT327690:MCT327732 MMP327690:MMP327732 MWL327690:MWL327732 NGH327690:NGH327732 NQD327690:NQD327732 NZZ327690:NZZ327732 OJV327690:OJV327732 OTR327690:OTR327732 PDN327690:PDN327732 PNJ327690:PNJ327732 PXF327690:PXF327732 QHB327690:QHB327732 QQX327690:QQX327732 RAT327690:RAT327732 RKP327690:RKP327732 RUL327690:RUL327732 SEH327690:SEH327732 SOD327690:SOD327732 SXZ327690:SXZ327732 THV327690:THV327732 TRR327690:TRR327732 UBN327690:UBN327732 ULJ327690:ULJ327732 UVF327690:UVF327732 VFB327690:VFB327732 VOX327690:VOX327732 VYT327690:VYT327732 WIP327690:WIP327732 WSL327690:WSL327732 XCH327690:XCH327732 FZ393226:FZ393268 PV393226:PV393268 ZR393226:ZR393268 AJN393226:AJN393268 ATJ393226:ATJ393268 BDF393226:BDF393268 BNB393226:BNB393268 BWX393226:BWX393268 CGT393226:CGT393268 CQP393226:CQP393268 DAL393226:DAL393268 DKH393226:DKH393268 DUD393226:DUD393268 EDZ393226:EDZ393268 ENV393226:ENV393268 EXR393226:EXR393268 FHN393226:FHN393268 FRJ393226:FRJ393268 GBF393226:GBF393268 GLB393226:GLB393268 GUX393226:GUX393268 HET393226:HET393268 HOP393226:HOP393268 HYL393226:HYL393268 IIH393226:IIH393268 ISD393226:ISD393268 JBZ393226:JBZ393268 JLV393226:JLV393268 JVR393226:JVR393268 KFN393226:KFN393268 KPJ393226:KPJ393268 KZF393226:KZF393268 LJB393226:LJB393268 LSX393226:LSX393268 MCT393226:MCT393268 MMP393226:MMP393268 MWL393226:MWL393268 NGH393226:NGH393268 NQD393226:NQD393268 NZZ393226:NZZ393268 OJV393226:OJV393268 OTR393226:OTR393268 PDN393226:PDN393268 PNJ393226:PNJ393268 PXF393226:PXF393268 QHB393226:QHB393268 QQX393226:QQX393268 RAT393226:RAT393268 RKP393226:RKP393268 RUL393226:RUL393268 SEH393226:SEH393268 SOD393226:SOD393268 SXZ393226:SXZ393268 THV393226:THV393268 TRR393226:TRR393268 UBN393226:UBN393268 ULJ393226:ULJ393268 UVF393226:UVF393268 VFB393226:VFB393268 VOX393226:VOX393268 VYT393226:VYT393268 WIP393226:WIP393268 WSL393226:WSL393268 XCH393226:XCH393268 FZ458762:FZ458804 PV458762:PV458804 ZR458762:ZR458804 AJN458762:AJN458804 ATJ458762:ATJ458804 BDF458762:BDF458804 BNB458762:BNB458804 BWX458762:BWX458804 CGT458762:CGT458804 CQP458762:CQP458804 DAL458762:DAL458804 DKH458762:DKH458804 DUD458762:DUD458804 EDZ458762:EDZ458804 ENV458762:ENV458804 EXR458762:EXR458804 FHN458762:FHN458804 FRJ458762:FRJ458804 GBF458762:GBF458804 GLB458762:GLB458804 GUX458762:GUX458804 HET458762:HET458804 HOP458762:HOP458804 HYL458762:HYL458804 IIH458762:IIH458804 ISD458762:ISD458804 JBZ458762:JBZ458804 JLV458762:JLV458804 JVR458762:JVR458804 KFN458762:KFN458804 KPJ458762:KPJ458804 KZF458762:KZF458804 LJB458762:LJB458804 LSX458762:LSX458804 MCT458762:MCT458804 MMP458762:MMP458804 MWL458762:MWL458804 NGH458762:NGH458804 NQD458762:NQD458804 NZZ458762:NZZ458804 OJV458762:OJV458804 OTR458762:OTR458804 PDN458762:PDN458804 PNJ458762:PNJ458804 PXF458762:PXF458804 QHB458762:QHB458804 QQX458762:QQX458804 RAT458762:RAT458804 RKP458762:RKP458804 RUL458762:RUL458804 SEH458762:SEH458804 SOD458762:SOD458804 SXZ458762:SXZ458804 THV458762:THV458804 TRR458762:TRR458804 UBN458762:UBN458804 ULJ458762:ULJ458804 UVF458762:UVF458804 VFB458762:VFB458804 VOX458762:VOX458804 VYT458762:VYT458804 WIP458762:WIP458804 WSL458762:WSL458804 XCH458762:XCH458804 FZ524298:FZ524340 PV524298:PV524340 ZR524298:ZR524340 AJN524298:AJN524340 ATJ524298:ATJ524340 BDF524298:BDF524340 BNB524298:BNB524340 BWX524298:BWX524340 CGT524298:CGT524340 CQP524298:CQP524340 DAL524298:DAL524340 DKH524298:DKH524340 DUD524298:DUD524340 EDZ524298:EDZ524340 ENV524298:ENV524340 EXR524298:EXR524340 FHN524298:FHN524340 FRJ524298:FRJ524340 GBF524298:GBF524340 GLB524298:GLB524340 GUX524298:GUX524340 HET524298:HET524340 HOP524298:HOP524340 HYL524298:HYL524340 IIH524298:IIH524340 ISD524298:ISD524340 JBZ524298:JBZ524340 JLV524298:JLV524340 JVR524298:JVR524340 KFN524298:KFN524340 KPJ524298:KPJ524340 KZF524298:KZF524340 LJB524298:LJB524340 LSX524298:LSX524340 MCT524298:MCT524340 MMP524298:MMP524340 MWL524298:MWL524340 NGH524298:NGH524340 NQD524298:NQD524340 NZZ524298:NZZ524340 OJV524298:OJV524340 OTR524298:OTR524340 PDN524298:PDN524340 PNJ524298:PNJ524340 PXF524298:PXF524340 QHB524298:QHB524340 QQX524298:QQX524340 RAT524298:RAT524340 RKP524298:RKP524340 RUL524298:RUL524340 SEH524298:SEH524340 SOD524298:SOD524340 SXZ524298:SXZ524340 THV524298:THV524340 TRR524298:TRR524340 UBN524298:UBN524340 ULJ524298:ULJ524340 UVF524298:UVF524340 VFB524298:VFB524340 VOX524298:VOX524340 VYT524298:VYT524340 WIP524298:WIP524340 WSL524298:WSL524340 XCH524298:XCH524340 FZ589834:FZ589876 PV589834:PV589876 ZR589834:ZR589876 AJN589834:AJN589876 ATJ589834:ATJ589876 BDF589834:BDF589876 BNB589834:BNB589876 BWX589834:BWX589876 CGT589834:CGT589876 CQP589834:CQP589876 DAL589834:DAL589876 DKH589834:DKH589876 DUD589834:DUD589876 EDZ589834:EDZ589876 ENV589834:ENV589876 EXR589834:EXR589876 FHN589834:FHN589876 FRJ589834:FRJ589876 GBF589834:GBF589876 GLB589834:GLB589876 GUX589834:GUX589876 HET589834:HET589876 HOP589834:HOP589876 HYL589834:HYL589876 IIH589834:IIH589876 ISD589834:ISD589876 JBZ589834:JBZ589876 JLV589834:JLV589876 JVR589834:JVR589876 KFN589834:KFN589876 KPJ589834:KPJ589876 KZF589834:KZF589876 LJB589834:LJB589876 LSX589834:LSX589876 MCT589834:MCT589876 MMP589834:MMP589876 MWL589834:MWL589876 NGH589834:NGH589876 NQD589834:NQD589876 NZZ589834:NZZ589876 OJV589834:OJV589876 OTR589834:OTR589876 PDN589834:PDN589876 PNJ589834:PNJ589876 PXF589834:PXF589876 QHB589834:QHB589876 QQX589834:QQX589876 RAT589834:RAT589876 RKP589834:RKP589876 RUL589834:RUL589876 SEH589834:SEH589876 SOD589834:SOD589876 SXZ589834:SXZ589876 THV589834:THV589876 TRR589834:TRR589876 UBN589834:UBN589876 ULJ589834:ULJ589876 UVF589834:UVF589876 VFB589834:VFB589876 VOX589834:VOX589876 VYT589834:VYT589876 WIP589834:WIP589876 WSL589834:WSL589876 XCH589834:XCH589876 FZ655370:FZ655412 PV655370:PV655412 ZR655370:ZR655412 AJN655370:AJN655412 ATJ655370:ATJ655412 BDF655370:BDF655412 BNB655370:BNB655412 BWX655370:BWX655412 CGT655370:CGT655412 CQP655370:CQP655412 DAL655370:DAL655412 DKH655370:DKH655412 DUD655370:DUD655412 EDZ655370:EDZ655412 ENV655370:ENV655412 EXR655370:EXR655412 FHN655370:FHN655412 FRJ655370:FRJ655412 GBF655370:GBF655412 GLB655370:GLB655412 GUX655370:GUX655412 HET655370:HET655412 HOP655370:HOP655412 HYL655370:HYL655412 IIH655370:IIH655412 ISD655370:ISD655412 JBZ655370:JBZ655412 JLV655370:JLV655412 JVR655370:JVR655412 KFN655370:KFN655412 KPJ655370:KPJ655412 KZF655370:KZF655412 LJB655370:LJB655412 LSX655370:LSX655412 MCT655370:MCT655412 MMP655370:MMP655412 MWL655370:MWL655412 NGH655370:NGH655412 NQD655370:NQD655412 NZZ655370:NZZ655412 OJV655370:OJV655412 OTR655370:OTR655412 PDN655370:PDN655412 PNJ655370:PNJ655412 PXF655370:PXF655412 QHB655370:QHB655412 QQX655370:QQX655412 RAT655370:RAT655412 RKP655370:RKP655412 RUL655370:RUL655412 SEH655370:SEH655412 SOD655370:SOD655412 SXZ655370:SXZ655412 THV655370:THV655412 TRR655370:TRR655412 UBN655370:UBN655412 ULJ655370:ULJ655412 UVF655370:UVF655412 VFB655370:VFB655412 VOX655370:VOX655412 VYT655370:VYT655412 WIP655370:WIP655412 WSL655370:WSL655412 XCH655370:XCH655412 FZ720906:FZ720948 PV720906:PV720948 ZR720906:ZR720948 AJN720906:AJN720948 ATJ720906:ATJ720948 BDF720906:BDF720948 BNB720906:BNB720948 BWX720906:BWX720948 CGT720906:CGT720948 CQP720906:CQP720948 DAL720906:DAL720948 DKH720906:DKH720948 DUD720906:DUD720948 EDZ720906:EDZ720948 ENV720906:ENV720948 EXR720906:EXR720948 FHN720906:FHN720948 FRJ720906:FRJ720948 GBF720906:GBF720948 GLB720906:GLB720948 GUX720906:GUX720948 HET720906:HET720948 HOP720906:HOP720948 HYL720906:HYL720948 IIH720906:IIH720948 ISD720906:ISD720948 JBZ720906:JBZ720948 JLV720906:JLV720948 JVR720906:JVR720948 KFN720906:KFN720948 KPJ720906:KPJ720948 KZF720906:KZF720948 LJB720906:LJB720948 LSX720906:LSX720948 MCT720906:MCT720948 MMP720906:MMP720948 MWL720906:MWL720948 NGH720906:NGH720948 NQD720906:NQD720948 NZZ720906:NZZ720948 OJV720906:OJV720948 OTR720906:OTR720948 PDN720906:PDN720948 PNJ720906:PNJ720948 PXF720906:PXF720948 QHB720906:QHB720948 QQX720906:QQX720948 RAT720906:RAT720948 RKP720906:RKP720948 RUL720906:RUL720948 SEH720906:SEH720948 SOD720906:SOD720948 SXZ720906:SXZ720948 THV720906:THV720948 TRR720906:TRR720948 UBN720906:UBN720948 ULJ720906:ULJ720948 UVF720906:UVF720948 VFB720906:VFB720948 VOX720906:VOX720948 VYT720906:VYT720948 WIP720906:WIP720948 WSL720906:WSL720948 XCH720906:XCH720948 FZ786442:FZ786484 PV786442:PV786484 ZR786442:ZR786484 AJN786442:AJN786484 ATJ786442:ATJ786484 BDF786442:BDF786484 BNB786442:BNB786484 BWX786442:BWX786484 CGT786442:CGT786484 CQP786442:CQP786484 DAL786442:DAL786484 DKH786442:DKH786484 DUD786442:DUD786484 EDZ786442:EDZ786484 ENV786442:ENV786484 EXR786442:EXR786484 FHN786442:FHN786484 FRJ786442:FRJ786484 GBF786442:GBF786484 GLB786442:GLB786484 GUX786442:GUX786484 HET786442:HET786484 HOP786442:HOP786484 HYL786442:HYL786484 IIH786442:IIH786484 ISD786442:ISD786484 JBZ786442:JBZ786484 JLV786442:JLV786484 JVR786442:JVR786484 KFN786442:KFN786484 KPJ786442:KPJ786484 KZF786442:KZF786484 LJB786442:LJB786484 LSX786442:LSX786484 MCT786442:MCT786484 MMP786442:MMP786484 MWL786442:MWL786484 NGH786442:NGH786484 NQD786442:NQD786484 NZZ786442:NZZ786484 OJV786442:OJV786484 OTR786442:OTR786484 PDN786442:PDN786484 PNJ786442:PNJ786484 PXF786442:PXF786484 QHB786442:QHB786484 QQX786442:QQX786484 RAT786442:RAT786484 RKP786442:RKP786484 RUL786442:RUL786484 SEH786442:SEH786484 SOD786442:SOD786484 SXZ786442:SXZ786484 THV786442:THV786484 TRR786442:TRR786484 UBN786442:UBN786484 ULJ786442:ULJ786484 UVF786442:UVF786484 VFB786442:VFB786484 VOX786442:VOX786484 VYT786442:VYT786484 WIP786442:WIP786484 WSL786442:WSL786484 XCH786442:XCH786484 FZ851978:FZ852020 PV851978:PV852020 ZR851978:ZR852020 AJN851978:AJN852020 ATJ851978:ATJ852020 BDF851978:BDF852020 BNB851978:BNB852020 BWX851978:BWX852020 CGT851978:CGT852020 CQP851978:CQP852020 DAL851978:DAL852020 DKH851978:DKH852020 DUD851978:DUD852020 EDZ851978:EDZ852020 ENV851978:ENV852020 EXR851978:EXR852020 FHN851978:FHN852020 FRJ851978:FRJ852020 GBF851978:GBF852020 GLB851978:GLB852020 GUX851978:GUX852020 HET851978:HET852020 HOP851978:HOP852020 HYL851978:HYL852020 IIH851978:IIH852020 ISD851978:ISD852020 JBZ851978:JBZ852020 JLV851978:JLV852020 JVR851978:JVR852020 KFN851978:KFN852020 KPJ851978:KPJ852020 KZF851978:KZF852020 LJB851978:LJB852020 LSX851978:LSX852020 MCT851978:MCT852020 MMP851978:MMP852020 MWL851978:MWL852020 NGH851978:NGH852020 NQD851978:NQD852020 NZZ851978:NZZ852020 OJV851978:OJV852020 OTR851978:OTR852020 PDN851978:PDN852020 PNJ851978:PNJ852020 PXF851978:PXF852020 QHB851978:QHB852020 QQX851978:QQX852020 RAT851978:RAT852020 RKP851978:RKP852020 RUL851978:RUL852020 SEH851978:SEH852020 SOD851978:SOD852020 SXZ851978:SXZ852020 THV851978:THV852020 TRR851978:TRR852020 UBN851978:UBN852020 ULJ851978:ULJ852020 UVF851978:UVF852020 VFB851978:VFB852020 VOX851978:VOX852020 VYT851978:VYT852020 WIP851978:WIP852020 WSL851978:WSL852020 XCH851978:XCH852020 FZ917514:FZ917556 PV917514:PV917556 ZR917514:ZR917556 AJN917514:AJN917556 ATJ917514:ATJ917556 BDF917514:BDF917556 BNB917514:BNB917556 BWX917514:BWX917556 CGT917514:CGT917556 CQP917514:CQP917556 DAL917514:DAL917556 DKH917514:DKH917556 DUD917514:DUD917556 EDZ917514:EDZ917556 ENV917514:ENV917556 EXR917514:EXR917556 FHN917514:FHN917556 FRJ917514:FRJ917556 GBF917514:GBF917556 GLB917514:GLB917556 GUX917514:GUX917556 HET917514:HET917556 HOP917514:HOP917556 HYL917514:HYL917556 IIH917514:IIH917556 ISD917514:ISD917556 JBZ917514:JBZ917556 JLV917514:JLV917556 JVR917514:JVR917556 KFN917514:KFN917556 KPJ917514:KPJ917556 KZF917514:KZF917556 LJB917514:LJB917556 LSX917514:LSX917556 MCT917514:MCT917556 MMP917514:MMP917556 MWL917514:MWL917556 NGH917514:NGH917556 NQD917514:NQD917556 NZZ917514:NZZ917556 OJV917514:OJV917556 OTR917514:OTR917556 PDN917514:PDN917556 PNJ917514:PNJ917556 PXF917514:PXF917556 QHB917514:QHB917556 QQX917514:QQX917556 RAT917514:RAT917556 RKP917514:RKP917556 RUL917514:RUL917556 SEH917514:SEH917556 SOD917514:SOD917556 SXZ917514:SXZ917556 THV917514:THV917556 TRR917514:TRR917556 UBN917514:UBN917556 ULJ917514:ULJ917556 UVF917514:UVF917556 VFB917514:VFB917556 VOX917514:VOX917556 VYT917514:VYT917556 WIP917514:WIP917556 WSL917514:WSL917556 XCH917514:XCH917556 FZ983050:FZ983092 PV983050:PV983092 ZR983050:ZR983092 AJN983050:AJN983092 ATJ983050:ATJ983092 BDF983050:BDF983092 BNB983050:BNB983092 BWX983050:BWX983092 CGT983050:CGT983092 CQP983050:CQP983092 DAL983050:DAL983092 DKH983050:DKH983092 DUD983050:DUD983092 EDZ983050:EDZ983092 ENV983050:ENV983092 EXR983050:EXR983092 FHN983050:FHN983092 FRJ983050:FRJ983092 GBF983050:GBF983092 GLB983050:GLB983092 GUX983050:GUX983092 HET983050:HET983092 HOP983050:HOP983092 HYL983050:HYL983092 IIH983050:IIH983092 ISD983050:ISD983092 JBZ983050:JBZ983092 JLV983050:JLV983092 JVR983050:JVR983092 KFN983050:KFN983092 KPJ983050:KPJ983092 KZF983050:KZF983092 LJB983050:LJB983092 LSX983050:LSX983092 MCT983050:MCT983092 MMP983050:MMP983092 MWL983050:MWL983092 NGH983050:NGH983092 NQD983050:NQD983092 NZZ983050:NZZ983092 OJV983050:OJV983092 OTR983050:OTR983092 PDN983050:PDN983092 PNJ983050:PNJ983092 PXF983050:PXF983092 QHB983050:QHB983092 QQX983050:QQX983092 RAT983050:RAT983092 RKP983050:RKP983092 RUL983050:RUL983092 SEH983050:SEH983092 SOD983050:SOD983092 SXZ983050:SXZ983092 THV983050:THV983092 TRR983050:TRR983092 UBN983050:UBN983092 ULJ983050:ULJ983092 UVF983050:UVF983092 VFB983050:VFB983092 VOX983050:VOX983092 VYT983050:VYT983092 WIP983050:WIP983092 WSL983050:WSL983092 XCH983050:XCH983092 EN10:EO52 OJ10:OK52 YF10:YG52 AIB10:AIC52 ARX10:ARY52 BBT10:BBU52 BLP10:BLQ52 BVL10:BVM52 CFH10:CFI52 CPD10:CPE52 CYZ10:CZA52 DIV10:DIW52 DSR10:DSS52 ECN10:ECO52 EMJ10:EMK52 EWF10:EWG52 FGB10:FGC52 FPX10:FPY52 FZT10:FZU52 GJP10:GJQ52 GTL10:GTM52 HDH10:HDI52 HND10:HNE52 HWZ10:HXA52 IGV10:IGW52 IQR10:IQS52 JAN10:JAO52 JKJ10:JKK52 JUF10:JUG52 KEB10:KEC52 KNX10:KNY52 KXT10:KXU52 LHP10:LHQ52 LRL10:LRM52 MBH10:MBI52 MLD10:MLE52 MUZ10:MVA52 NEV10:NEW52 NOR10:NOS52 NYN10:NYO52 OIJ10:OIK52 OSF10:OSG52 PCB10:PCC52 PLX10:PLY52 PVT10:PVU52 QFP10:QFQ52 QPL10:QPM52 QZH10:QZI52 RJD10:RJE52 RSZ10:RTA52 SCV10:SCW52 SMR10:SMS52 SWN10:SWO52 TGJ10:TGK52 TQF10:TQG52 UAB10:UAC52 UJX10:UJY52 UTT10:UTU52 VDP10:VDQ52 VNL10:VNM52 VXH10:VXI52 WHD10:WHE52 WQZ10:WRA52 XAV10:XAW52 EN65546:EO65588 OJ65546:OK65588 YF65546:YG65588 AIB65546:AIC65588 ARX65546:ARY65588 BBT65546:BBU65588 BLP65546:BLQ65588 BVL65546:BVM65588 CFH65546:CFI65588 CPD65546:CPE65588 CYZ65546:CZA65588 DIV65546:DIW65588 DSR65546:DSS65588 ECN65546:ECO65588 EMJ65546:EMK65588 EWF65546:EWG65588 FGB65546:FGC65588 FPX65546:FPY65588 FZT65546:FZU65588 GJP65546:GJQ65588 GTL65546:GTM65588 HDH65546:HDI65588 HND65546:HNE65588 HWZ65546:HXA65588 IGV65546:IGW65588 IQR65546:IQS65588 JAN65546:JAO65588 JKJ65546:JKK65588 JUF65546:JUG65588 KEB65546:KEC65588 KNX65546:KNY65588 KXT65546:KXU65588 LHP65546:LHQ65588 LRL65546:LRM65588 MBH65546:MBI65588 MLD65546:MLE65588 MUZ65546:MVA65588 NEV65546:NEW65588 NOR65546:NOS65588 NYN65546:NYO65588 OIJ65546:OIK65588 OSF65546:OSG65588 PCB65546:PCC65588 PLX65546:PLY65588 PVT65546:PVU65588 QFP65546:QFQ65588 QPL65546:QPM65588 QZH65546:QZI65588 RJD65546:RJE65588 RSZ65546:RTA65588 SCV65546:SCW65588 SMR65546:SMS65588 SWN65546:SWO65588 TGJ65546:TGK65588 TQF65546:TQG65588 UAB65546:UAC65588 UJX65546:UJY65588 UTT65546:UTU65588 VDP65546:VDQ65588 VNL65546:VNM65588 VXH65546:VXI65588 WHD65546:WHE65588 WQZ65546:WRA65588 XAV65546:XAW65588 EN131082:EO131124 OJ131082:OK131124 YF131082:YG131124 AIB131082:AIC131124 ARX131082:ARY131124 BBT131082:BBU131124 BLP131082:BLQ131124 BVL131082:BVM131124 CFH131082:CFI131124 CPD131082:CPE131124 CYZ131082:CZA131124 DIV131082:DIW131124 DSR131082:DSS131124 ECN131082:ECO131124 EMJ131082:EMK131124 EWF131082:EWG131124 FGB131082:FGC131124 FPX131082:FPY131124 FZT131082:FZU131124 GJP131082:GJQ131124 GTL131082:GTM131124 HDH131082:HDI131124 HND131082:HNE131124 HWZ131082:HXA131124 IGV131082:IGW131124 IQR131082:IQS131124 JAN131082:JAO131124 JKJ131082:JKK131124 JUF131082:JUG131124 KEB131082:KEC131124 KNX131082:KNY131124 KXT131082:KXU131124 LHP131082:LHQ131124 LRL131082:LRM131124 MBH131082:MBI131124 MLD131082:MLE131124 MUZ131082:MVA131124 NEV131082:NEW131124 NOR131082:NOS131124 NYN131082:NYO131124 OIJ131082:OIK131124 OSF131082:OSG131124 PCB131082:PCC131124 PLX131082:PLY131124 PVT131082:PVU131124 QFP131082:QFQ131124 QPL131082:QPM131124 QZH131082:QZI131124 RJD131082:RJE131124 RSZ131082:RTA131124 SCV131082:SCW131124 SMR131082:SMS131124 SWN131082:SWO131124 TGJ131082:TGK131124 TQF131082:TQG131124 UAB131082:UAC131124 UJX131082:UJY131124 UTT131082:UTU131124 VDP131082:VDQ131124 VNL131082:VNM131124 VXH131082:VXI131124 WHD131082:WHE131124 WQZ131082:WRA131124 XAV131082:XAW131124 EN196618:EO196660 OJ196618:OK196660 YF196618:YG196660 AIB196618:AIC196660 ARX196618:ARY196660 BBT196618:BBU196660 BLP196618:BLQ196660 BVL196618:BVM196660 CFH196618:CFI196660 CPD196618:CPE196660 CYZ196618:CZA196660 DIV196618:DIW196660 DSR196618:DSS196660 ECN196618:ECO196660 EMJ196618:EMK196660 EWF196618:EWG196660 FGB196618:FGC196660 FPX196618:FPY196660 FZT196618:FZU196660 GJP196618:GJQ196660 GTL196618:GTM196660 HDH196618:HDI196660 HND196618:HNE196660 HWZ196618:HXA196660 IGV196618:IGW196660 IQR196618:IQS196660 JAN196618:JAO196660 JKJ196618:JKK196660 JUF196618:JUG196660 KEB196618:KEC196660 KNX196618:KNY196660 KXT196618:KXU196660 LHP196618:LHQ196660 LRL196618:LRM196660 MBH196618:MBI196660 MLD196618:MLE196660 MUZ196618:MVA196660 NEV196618:NEW196660 NOR196618:NOS196660 NYN196618:NYO196660 OIJ196618:OIK196660 OSF196618:OSG196660 PCB196618:PCC196660 PLX196618:PLY196660 PVT196618:PVU196660 QFP196618:QFQ196660 QPL196618:QPM196660 QZH196618:QZI196660 RJD196618:RJE196660 RSZ196618:RTA196660 SCV196618:SCW196660 SMR196618:SMS196660 SWN196618:SWO196660 TGJ196618:TGK196660 TQF196618:TQG196660 UAB196618:UAC196660 UJX196618:UJY196660 UTT196618:UTU196660 VDP196618:VDQ196660 VNL196618:VNM196660 VXH196618:VXI196660 WHD196618:WHE196660 WQZ196618:WRA196660 XAV196618:XAW196660 EN262154:EO262196 OJ262154:OK262196 YF262154:YG262196 AIB262154:AIC262196 ARX262154:ARY262196 BBT262154:BBU262196 BLP262154:BLQ262196 BVL262154:BVM262196 CFH262154:CFI262196 CPD262154:CPE262196 CYZ262154:CZA262196 DIV262154:DIW262196 DSR262154:DSS262196 ECN262154:ECO262196 EMJ262154:EMK262196 EWF262154:EWG262196 FGB262154:FGC262196 FPX262154:FPY262196 FZT262154:FZU262196 GJP262154:GJQ262196 GTL262154:GTM262196 HDH262154:HDI262196 HND262154:HNE262196 HWZ262154:HXA262196 IGV262154:IGW262196 IQR262154:IQS262196 JAN262154:JAO262196 JKJ262154:JKK262196 JUF262154:JUG262196 KEB262154:KEC262196 KNX262154:KNY262196 KXT262154:KXU262196 LHP262154:LHQ262196 LRL262154:LRM262196 MBH262154:MBI262196 MLD262154:MLE262196 MUZ262154:MVA262196 NEV262154:NEW262196 NOR262154:NOS262196 NYN262154:NYO262196 OIJ262154:OIK262196 OSF262154:OSG262196 PCB262154:PCC262196 PLX262154:PLY262196 PVT262154:PVU262196 QFP262154:QFQ262196 QPL262154:QPM262196 QZH262154:QZI262196 RJD262154:RJE262196 RSZ262154:RTA262196 SCV262154:SCW262196 SMR262154:SMS262196 SWN262154:SWO262196 TGJ262154:TGK262196 TQF262154:TQG262196 UAB262154:UAC262196 UJX262154:UJY262196 UTT262154:UTU262196 VDP262154:VDQ262196 VNL262154:VNM262196 VXH262154:VXI262196 WHD262154:WHE262196 WQZ262154:WRA262196 XAV262154:XAW262196 EN327690:EO327732 OJ327690:OK327732 YF327690:YG327732 AIB327690:AIC327732 ARX327690:ARY327732 BBT327690:BBU327732 BLP327690:BLQ327732 BVL327690:BVM327732 CFH327690:CFI327732 CPD327690:CPE327732 CYZ327690:CZA327732 DIV327690:DIW327732 DSR327690:DSS327732 ECN327690:ECO327732 EMJ327690:EMK327732 EWF327690:EWG327732 FGB327690:FGC327732 FPX327690:FPY327732 FZT327690:FZU327732 GJP327690:GJQ327732 GTL327690:GTM327732 HDH327690:HDI327732 HND327690:HNE327732 HWZ327690:HXA327732 IGV327690:IGW327732 IQR327690:IQS327732 JAN327690:JAO327732 JKJ327690:JKK327732 JUF327690:JUG327732 KEB327690:KEC327732 KNX327690:KNY327732 KXT327690:KXU327732 LHP327690:LHQ327732 LRL327690:LRM327732 MBH327690:MBI327732 MLD327690:MLE327732 MUZ327690:MVA327732 NEV327690:NEW327732 NOR327690:NOS327732 NYN327690:NYO327732 OIJ327690:OIK327732 OSF327690:OSG327732 PCB327690:PCC327732 PLX327690:PLY327732 PVT327690:PVU327732 QFP327690:QFQ327732 QPL327690:QPM327732 QZH327690:QZI327732 RJD327690:RJE327732 RSZ327690:RTA327732 SCV327690:SCW327732 SMR327690:SMS327732 SWN327690:SWO327732 TGJ327690:TGK327732 TQF327690:TQG327732 UAB327690:UAC327732 UJX327690:UJY327732 UTT327690:UTU327732 VDP327690:VDQ327732 VNL327690:VNM327732 VXH327690:VXI327732 WHD327690:WHE327732 WQZ327690:WRA327732 XAV327690:XAW327732 EN393226:EO393268 OJ393226:OK393268 YF393226:YG393268 AIB393226:AIC393268 ARX393226:ARY393268 BBT393226:BBU393268 BLP393226:BLQ393268 BVL393226:BVM393268 CFH393226:CFI393268 CPD393226:CPE393268 CYZ393226:CZA393268 DIV393226:DIW393268 DSR393226:DSS393268 ECN393226:ECO393268 EMJ393226:EMK393268 EWF393226:EWG393268 FGB393226:FGC393268 FPX393226:FPY393268 FZT393226:FZU393268 GJP393226:GJQ393268 GTL393226:GTM393268 HDH393226:HDI393268 HND393226:HNE393268 HWZ393226:HXA393268 IGV393226:IGW393268 IQR393226:IQS393268 JAN393226:JAO393268 JKJ393226:JKK393268 JUF393226:JUG393268 KEB393226:KEC393268 KNX393226:KNY393268 KXT393226:KXU393268 LHP393226:LHQ393268 LRL393226:LRM393268 MBH393226:MBI393268 MLD393226:MLE393268 MUZ393226:MVA393268 NEV393226:NEW393268 NOR393226:NOS393268 NYN393226:NYO393268 OIJ393226:OIK393268 OSF393226:OSG393268 PCB393226:PCC393268 PLX393226:PLY393268 PVT393226:PVU393268 QFP393226:QFQ393268 QPL393226:QPM393268 QZH393226:QZI393268 RJD393226:RJE393268 RSZ393226:RTA393268 SCV393226:SCW393268 SMR393226:SMS393268 SWN393226:SWO393268 TGJ393226:TGK393268 TQF393226:TQG393268 UAB393226:UAC393268 UJX393226:UJY393268 UTT393226:UTU393268 VDP393226:VDQ393268 VNL393226:VNM393268 VXH393226:VXI393268 WHD393226:WHE393268 WQZ393226:WRA393268 XAV393226:XAW393268 EN458762:EO458804 OJ458762:OK458804 YF458762:YG458804 AIB458762:AIC458804 ARX458762:ARY458804 BBT458762:BBU458804 BLP458762:BLQ458804 BVL458762:BVM458804 CFH458762:CFI458804 CPD458762:CPE458804 CYZ458762:CZA458804 DIV458762:DIW458804 DSR458762:DSS458804 ECN458762:ECO458804 EMJ458762:EMK458804 EWF458762:EWG458804 FGB458762:FGC458804 FPX458762:FPY458804 FZT458762:FZU458804 GJP458762:GJQ458804 GTL458762:GTM458804 HDH458762:HDI458804 HND458762:HNE458804 HWZ458762:HXA458804 IGV458762:IGW458804 IQR458762:IQS458804 JAN458762:JAO458804 JKJ458762:JKK458804 JUF458762:JUG458804 KEB458762:KEC458804 KNX458762:KNY458804 KXT458762:KXU458804 LHP458762:LHQ458804 LRL458762:LRM458804 MBH458762:MBI458804 MLD458762:MLE458804 MUZ458762:MVA458804 NEV458762:NEW458804 NOR458762:NOS458804 NYN458762:NYO458804 OIJ458762:OIK458804 OSF458762:OSG458804 PCB458762:PCC458804 PLX458762:PLY458804 PVT458762:PVU458804 QFP458762:QFQ458804 QPL458762:QPM458804 QZH458762:QZI458804 RJD458762:RJE458804 RSZ458762:RTA458804 SCV458762:SCW458804 SMR458762:SMS458804 SWN458762:SWO458804 TGJ458762:TGK458804 TQF458762:TQG458804 UAB458762:UAC458804 UJX458762:UJY458804 UTT458762:UTU458804 VDP458762:VDQ458804 VNL458762:VNM458804 VXH458762:VXI458804 WHD458762:WHE458804 WQZ458762:WRA458804 XAV458762:XAW458804 EN524298:EO524340 OJ524298:OK524340 YF524298:YG524340 AIB524298:AIC524340 ARX524298:ARY524340 BBT524298:BBU524340 BLP524298:BLQ524340 BVL524298:BVM524340 CFH524298:CFI524340 CPD524298:CPE524340 CYZ524298:CZA524340 DIV524298:DIW524340 DSR524298:DSS524340 ECN524298:ECO524340 EMJ524298:EMK524340 EWF524298:EWG524340 FGB524298:FGC524340 FPX524298:FPY524340 FZT524298:FZU524340 GJP524298:GJQ524340 GTL524298:GTM524340 HDH524298:HDI524340 HND524298:HNE524340 HWZ524298:HXA524340 IGV524298:IGW524340 IQR524298:IQS524340 JAN524298:JAO524340 JKJ524298:JKK524340 JUF524298:JUG524340 KEB524298:KEC524340 KNX524298:KNY524340 KXT524298:KXU524340 LHP524298:LHQ524340 LRL524298:LRM524340 MBH524298:MBI524340 MLD524298:MLE524340 MUZ524298:MVA524340 NEV524298:NEW524340 NOR524298:NOS524340 NYN524298:NYO524340 OIJ524298:OIK524340 OSF524298:OSG524340 PCB524298:PCC524340 PLX524298:PLY524340 PVT524298:PVU524340 QFP524298:QFQ524340 QPL524298:QPM524340 QZH524298:QZI524340 RJD524298:RJE524340 RSZ524298:RTA524340 SCV524298:SCW524340 SMR524298:SMS524340 SWN524298:SWO524340 TGJ524298:TGK524340 TQF524298:TQG524340 UAB524298:UAC524340 UJX524298:UJY524340 UTT524298:UTU524340 VDP524298:VDQ524340 VNL524298:VNM524340 VXH524298:VXI524340 WHD524298:WHE524340 WQZ524298:WRA524340 XAV524298:XAW524340 EN589834:EO589876 OJ589834:OK589876 YF589834:YG589876 AIB589834:AIC589876 ARX589834:ARY589876 BBT589834:BBU589876 BLP589834:BLQ589876 BVL589834:BVM589876 CFH589834:CFI589876 CPD589834:CPE589876 CYZ589834:CZA589876 DIV589834:DIW589876 DSR589834:DSS589876 ECN589834:ECO589876 EMJ589834:EMK589876 EWF589834:EWG589876 FGB589834:FGC589876 FPX589834:FPY589876 FZT589834:FZU589876 GJP589834:GJQ589876 GTL589834:GTM589876 HDH589834:HDI589876 HND589834:HNE589876 HWZ589834:HXA589876 IGV589834:IGW589876 IQR589834:IQS589876 JAN589834:JAO589876 JKJ589834:JKK589876 JUF589834:JUG589876 KEB589834:KEC589876 KNX589834:KNY589876 KXT589834:KXU589876 LHP589834:LHQ589876 LRL589834:LRM589876 MBH589834:MBI589876 MLD589834:MLE589876 MUZ589834:MVA589876 NEV589834:NEW589876 NOR589834:NOS589876 NYN589834:NYO589876 OIJ589834:OIK589876 OSF589834:OSG589876 PCB589834:PCC589876 PLX589834:PLY589876 PVT589834:PVU589876 QFP589834:QFQ589876 QPL589834:QPM589876 QZH589834:QZI589876 RJD589834:RJE589876 RSZ589834:RTA589876 SCV589834:SCW589876 SMR589834:SMS589876 SWN589834:SWO589876 TGJ589834:TGK589876 TQF589834:TQG589876 UAB589834:UAC589876 UJX589834:UJY589876 UTT589834:UTU589876 VDP589834:VDQ589876 VNL589834:VNM589876 VXH589834:VXI589876 WHD589834:WHE589876 WQZ589834:WRA589876 XAV589834:XAW589876 EN655370:EO655412 OJ655370:OK655412 YF655370:YG655412 AIB655370:AIC655412 ARX655370:ARY655412 BBT655370:BBU655412 BLP655370:BLQ655412 BVL655370:BVM655412 CFH655370:CFI655412 CPD655370:CPE655412 CYZ655370:CZA655412 DIV655370:DIW655412 DSR655370:DSS655412 ECN655370:ECO655412 EMJ655370:EMK655412 EWF655370:EWG655412 FGB655370:FGC655412 FPX655370:FPY655412 FZT655370:FZU655412 GJP655370:GJQ655412 GTL655370:GTM655412 HDH655370:HDI655412 HND655370:HNE655412 HWZ655370:HXA655412 IGV655370:IGW655412 IQR655370:IQS655412 JAN655370:JAO655412 JKJ655370:JKK655412 JUF655370:JUG655412 KEB655370:KEC655412 KNX655370:KNY655412 KXT655370:KXU655412 LHP655370:LHQ655412 LRL655370:LRM655412 MBH655370:MBI655412 MLD655370:MLE655412 MUZ655370:MVA655412 NEV655370:NEW655412 NOR655370:NOS655412 NYN655370:NYO655412 OIJ655370:OIK655412 OSF655370:OSG655412 PCB655370:PCC655412 PLX655370:PLY655412 PVT655370:PVU655412 QFP655370:QFQ655412 QPL655370:QPM655412 QZH655370:QZI655412 RJD655370:RJE655412 RSZ655370:RTA655412 SCV655370:SCW655412 SMR655370:SMS655412 SWN655370:SWO655412 TGJ655370:TGK655412 TQF655370:TQG655412 UAB655370:UAC655412 UJX655370:UJY655412 UTT655370:UTU655412 VDP655370:VDQ655412 VNL655370:VNM655412 VXH655370:VXI655412 WHD655370:WHE655412 WQZ655370:WRA655412 XAV655370:XAW655412 EN720906:EO720948 OJ720906:OK720948 YF720906:YG720948 AIB720906:AIC720948 ARX720906:ARY720948 BBT720906:BBU720948 BLP720906:BLQ720948 BVL720906:BVM720948 CFH720906:CFI720948 CPD720906:CPE720948 CYZ720906:CZA720948 DIV720906:DIW720948 DSR720906:DSS720948 ECN720906:ECO720948 EMJ720906:EMK720948 EWF720906:EWG720948 FGB720906:FGC720948 FPX720906:FPY720948 FZT720906:FZU720948 GJP720906:GJQ720948 GTL720906:GTM720948 HDH720906:HDI720948 HND720906:HNE720948 HWZ720906:HXA720948 IGV720906:IGW720948 IQR720906:IQS720948 JAN720906:JAO720948 JKJ720906:JKK720948 JUF720906:JUG720948 KEB720906:KEC720948 KNX720906:KNY720948 KXT720906:KXU720948 LHP720906:LHQ720948 LRL720906:LRM720948 MBH720906:MBI720948 MLD720906:MLE720948 MUZ720906:MVA720948 NEV720906:NEW720948 NOR720906:NOS720948 NYN720906:NYO720948 OIJ720906:OIK720948 OSF720906:OSG720948 PCB720906:PCC720948 PLX720906:PLY720948 PVT720906:PVU720948 QFP720906:QFQ720948 QPL720906:QPM720948 QZH720906:QZI720948 RJD720906:RJE720948 RSZ720906:RTA720948 SCV720906:SCW720948 SMR720906:SMS720948 SWN720906:SWO720948 TGJ720906:TGK720948 TQF720906:TQG720948 UAB720906:UAC720948 UJX720906:UJY720948 UTT720906:UTU720948 VDP720906:VDQ720948 VNL720906:VNM720948 VXH720906:VXI720948 WHD720906:WHE720948 WQZ720906:WRA720948 XAV720906:XAW720948 EN786442:EO786484 OJ786442:OK786484 YF786442:YG786484 AIB786442:AIC786484 ARX786442:ARY786484 BBT786442:BBU786484 BLP786442:BLQ786484 BVL786442:BVM786484 CFH786442:CFI786484 CPD786442:CPE786484 CYZ786442:CZA786484 DIV786442:DIW786484 DSR786442:DSS786484 ECN786442:ECO786484 EMJ786442:EMK786484 EWF786442:EWG786484 FGB786442:FGC786484 FPX786442:FPY786484 FZT786442:FZU786484 GJP786442:GJQ786484 GTL786442:GTM786484 HDH786442:HDI786484 HND786442:HNE786484 HWZ786442:HXA786484 IGV786442:IGW786484 IQR786442:IQS786484 JAN786442:JAO786484 JKJ786442:JKK786484 JUF786442:JUG786484 KEB786442:KEC786484 KNX786442:KNY786484 KXT786442:KXU786484 LHP786442:LHQ786484 LRL786442:LRM786484 MBH786442:MBI786484 MLD786442:MLE786484 MUZ786442:MVA786484 NEV786442:NEW786484 NOR786442:NOS786484 NYN786442:NYO786484 OIJ786442:OIK786484 OSF786442:OSG786484 PCB786442:PCC786484 PLX786442:PLY786484 PVT786442:PVU786484 QFP786442:QFQ786484 QPL786442:QPM786484 QZH786442:QZI786484 RJD786442:RJE786484 RSZ786442:RTA786484 SCV786442:SCW786484 SMR786442:SMS786484 SWN786442:SWO786484 TGJ786442:TGK786484 TQF786442:TQG786484 UAB786442:UAC786484 UJX786442:UJY786484 UTT786442:UTU786484 VDP786442:VDQ786484 VNL786442:VNM786484 VXH786442:VXI786484 WHD786442:WHE786484 WQZ786442:WRA786484 XAV786442:XAW786484 EN851978:EO852020 OJ851978:OK852020 YF851978:YG852020 AIB851978:AIC852020 ARX851978:ARY852020 BBT851978:BBU852020 BLP851978:BLQ852020 BVL851978:BVM852020 CFH851978:CFI852020 CPD851978:CPE852020 CYZ851978:CZA852020 DIV851978:DIW852020 DSR851978:DSS852020 ECN851978:ECO852020 EMJ851978:EMK852020 EWF851978:EWG852020 FGB851978:FGC852020 FPX851978:FPY852020 FZT851978:FZU852020 GJP851978:GJQ852020 GTL851978:GTM852020 HDH851978:HDI852020 HND851978:HNE852020 HWZ851978:HXA852020 IGV851978:IGW852020 IQR851978:IQS852020 JAN851978:JAO852020 JKJ851978:JKK852020 JUF851978:JUG852020 KEB851978:KEC852020 KNX851978:KNY852020 KXT851978:KXU852020 LHP851978:LHQ852020 LRL851978:LRM852020 MBH851978:MBI852020 MLD851978:MLE852020 MUZ851978:MVA852020 NEV851978:NEW852020 NOR851978:NOS852020 NYN851978:NYO852020 OIJ851978:OIK852020 OSF851978:OSG852020 PCB851978:PCC852020 PLX851978:PLY852020 PVT851978:PVU852020 QFP851978:QFQ852020 QPL851978:QPM852020 QZH851978:QZI852020 RJD851978:RJE852020 RSZ851978:RTA852020 SCV851978:SCW852020 SMR851978:SMS852020 SWN851978:SWO852020 TGJ851978:TGK852020 TQF851978:TQG852020 UAB851978:UAC852020 UJX851978:UJY852020 UTT851978:UTU852020 VDP851978:VDQ852020 VNL851978:VNM852020 VXH851978:VXI852020 WHD851978:WHE852020 WQZ851978:WRA852020 XAV851978:XAW852020 EN917514:EO917556 OJ917514:OK917556 YF917514:YG917556 AIB917514:AIC917556 ARX917514:ARY917556 BBT917514:BBU917556 BLP917514:BLQ917556 BVL917514:BVM917556 CFH917514:CFI917556 CPD917514:CPE917556 CYZ917514:CZA917556 DIV917514:DIW917556 DSR917514:DSS917556 ECN917514:ECO917556 EMJ917514:EMK917556 EWF917514:EWG917556 FGB917514:FGC917556 FPX917514:FPY917556 FZT917514:FZU917556 GJP917514:GJQ917556 GTL917514:GTM917556 HDH917514:HDI917556 HND917514:HNE917556 HWZ917514:HXA917556 IGV917514:IGW917556 IQR917514:IQS917556 JAN917514:JAO917556 JKJ917514:JKK917556 JUF917514:JUG917556 KEB917514:KEC917556 KNX917514:KNY917556 KXT917514:KXU917556 LHP917514:LHQ917556 LRL917514:LRM917556 MBH917514:MBI917556 MLD917514:MLE917556 MUZ917514:MVA917556 NEV917514:NEW917556 NOR917514:NOS917556 NYN917514:NYO917556 OIJ917514:OIK917556 OSF917514:OSG917556 PCB917514:PCC917556 PLX917514:PLY917556 PVT917514:PVU917556 QFP917514:QFQ917556 QPL917514:QPM917556 QZH917514:QZI917556 RJD917514:RJE917556 RSZ917514:RTA917556 SCV917514:SCW917556 SMR917514:SMS917556 SWN917514:SWO917556 TGJ917514:TGK917556 TQF917514:TQG917556 UAB917514:UAC917556 UJX917514:UJY917556 UTT917514:UTU917556 VDP917514:VDQ917556 VNL917514:VNM917556 VXH917514:VXI917556 WHD917514:WHE917556 WQZ917514:WRA917556 XAV917514:XAW917556 EN983050:EO983092 OJ983050:OK983092 YF983050:YG983092 AIB983050:AIC983092 ARX983050:ARY983092 BBT983050:BBU983092 BLP983050:BLQ983092 BVL983050:BVM983092 CFH983050:CFI983092 CPD983050:CPE983092 CYZ983050:CZA983092 DIV983050:DIW983092 DSR983050:DSS983092 ECN983050:ECO983092 EMJ983050:EMK983092 EWF983050:EWG983092 FGB983050:FGC983092 FPX983050:FPY983092 FZT983050:FZU983092 GJP983050:GJQ983092 GTL983050:GTM983092 HDH983050:HDI983092 HND983050:HNE983092 HWZ983050:HXA983092 IGV983050:IGW983092 IQR983050:IQS983092 JAN983050:JAO983092 JKJ983050:JKK983092 JUF983050:JUG983092 KEB983050:KEC983092 KNX983050:KNY983092 KXT983050:KXU983092 LHP983050:LHQ983092 LRL983050:LRM983092 MBH983050:MBI983092 MLD983050:MLE983092 MUZ983050:MVA983092 NEV983050:NEW983092 NOR983050:NOS983092 NYN983050:NYO983092 OIJ983050:OIK983092 OSF983050:OSG983092 PCB983050:PCC983092 PLX983050:PLY983092 PVT983050:PVU983092 QFP983050:QFQ983092 QPL983050:QPM983092 QZH983050:QZI983092 RJD983050:RJE983092 RSZ983050:RTA983092 SCV983050:SCW983092 SMR983050:SMS983092 SWN983050:SWO983092 TGJ983050:TGK983092 TQF983050:TQG983092 UAB983050:UAC983092 UJX983050:UJY983092 UTT983050:UTU983092 VDP983050:VDQ983092 VNL983050:VNM983092 VXH983050:VXI983092 WHD983050:WHE983092 WQZ983050:WRA983092 XAV983050:XAW983092 EK10:EL52 OG10:OH52 YC10:YD52 AHY10:AHZ52 ARU10:ARV52 BBQ10:BBR52 BLM10:BLN52 BVI10:BVJ52 CFE10:CFF52 CPA10:CPB52 CYW10:CYX52 DIS10:DIT52 DSO10:DSP52 ECK10:ECL52 EMG10:EMH52 EWC10:EWD52 FFY10:FFZ52 FPU10:FPV52 FZQ10:FZR52 GJM10:GJN52 GTI10:GTJ52 HDE10:HDF52 HNA10:HNB52 HWW10:HWX52 IGS10:IGT52 IQO10:IQP52 JAK10:JAL52 JKG10:JKH52 JUC10:JUD52 KDY10:KDZ52 KNU10:KNV52 KXQ10:KXR52 LHM10:LHN52 LRI10:LRJ52 MBE10:MBF52 MLA10:MLB52 MUW10:MUX52 NES10:NET52 NOO10:NOP52 NYK10:NYL52 OIG10:OIH52 OSC10:OSD52 PBY10:PBZ52 PLU10:PLV52 PVQ10:PVR52 QFM10:QFN52 QPI10:QPJ52 QZE10:QZF52 RJA10:RJB52 RSW10:RSX52 SCS10:SCT52 SMO10:SMP52 SWK10:SWL52 TGG10:TGH52 TQC10:TQD52 TZY10:TZZ52 UJU10:UJV52 UTQ10:UTR52 VDM10:VDN52 VNI10:VNJ52 VXE10:VXF52 WHA10:WHB52 WQW10:WQX52 XAS10:XAT52 EK65546:EL65588 OG65546:OH65588 YC65546:YD65588 AHY65546:AHZ65588 ARU65546:ARV65588 BBQ65546:BBR65588 BLM65546:BLN65588 BVI65546:BVJ65588 CFE65546:CFF65588 CPA65546:CPB65588 CYW65546:CYX65588 DIS65546:DIT65588 DSO65546:DSP65588 ECK65546:ECL65588 EMG65546:EMH65588 EWC65546:EWD65588 FFY65546:FFZ65588 FPU65546:FPV65588 FZQ65546:FZR65588 GJM65546:GJN65588 GTI65546:GTJ65588 HDE65546:HDF65588 HNA65546:HNB65588 HWW65546:HWX65588 IGS65546:IGT65588 IQO65546:IQP65588 JAK65546:JAL65588 JKG65546:JKH65588 JUC65546:JUD65588 KDY65546:KDZ65588 KNU65546:KNV65588 KXQ65546:KXR65588 LHM65546:LHN65588 LRI65546:LRJ65588 MBE65546:MBF65588 MLA65546:MLB65588 MUW65546:MUX65588 NES65546:NET65588 NOO65546:NOP65588 NYK65546:NYL65588 OIG65546:OIH65588 OSC65546:OSD65588 PBY65546:PBZ65588 PLU65546:PLV65588 PVQ65546:PVR65588 QFM65546:QFN65588 QPI65546:QPJ65588 QZE65546:QZF65588 RJA65546:RJB65588 RSW65546:RSX65588 SCS65546:SCT65588 SMO65546:SMP65588 SWK65546:SWL65588 TGG65546:TGH65588 TQC65546:TQD65588 TZY65546:TZZ65588 UJU65546:UJV65588 UTQ65546:UTR65588 VDM65546:VDN65588 VNI65546:VNJ65588 VXE65546:VXF65588 WHA65546:WHB65588 WQW65546:WQX65588 XAS65546:XAT65588 EK131082:EL131124 OG131082:OH131124 YC131082:YD131124 AHY131082:AHZ131124 ARU131082:ARV131124 BBQ131082:BBR131124 BLM131082:BLN131124 BVI131082:BVJ131124 CFE131082:CFF131124 CPA131082:CPB131124 CYW131082:CYX131124 DIS131082:DIT131124 DSO131082:DSP131124 ECK131082:ECL131124 EMG131082:EMH131124 EWC131082:EWD131124 FFY131082:FFZ131124 FPU131082:FPV131124 FZQ131082:FZR131124 GJM131082:GJN131124 GTI131082:GTJ131124 HDE131082:HDF131124 HNA131082:HNB131124 HWW131082:HWX131124 IGS131082:IGT131124 IQO131082:IQP131124 JAK131082:JAL131124 JKG131082:JKH131124 JUC131082:JUD131124 KDY131082:KDZ131124 KNU131082:KNV131124 KXQ131082:KXR131124 LHM131082:LHN131124 LRI131082:LRJ131124 MBE131082:MBF131124 MLA131082:MLB131124 MUW131082:MUX131124 NES131082:NET131124 NOO131082:NOP131124 NYK131082:NYL131124 OIG131082:OIH131124 OSC131082:OSD131124 PBY131082:PBZ131124 PLU131082:PLV131124 PVQ131082:PVR131124 QFM131082:QFN131124 QPI131082:QPJ131124 QZE131082:QZF131124 RJA131082:RJB131124 RSW131082:RSX131124 SCS131082:SCT131124 SMO131082:SMP131124 SWK131082:SWL131124 TGG131082:TGH131124 TQC131082:TQD131124 TZY131082:TZZ131124 UJU131082:UJV131124 UTQ131082:UTR131124 VDM131082:VDN131124 VNI131082:VNJ131124 VXE131082:VXF131124 WHA131082:WHB131124 WQW131082:WQX131124 XAS131082:XAT131124 EK196618:EL196660 OG196618:OH196660 YC196618:YD196660 AHY196618:AHZ196660 ARU196618:ARV196660 BBQ196618:BBR196660 BLM196618:BLN196660 BVI196618:BVJ196660 CFE196618:CFF196660 CPA196618:CPB196660 CYW196618:CYX196660 DIS196618:DIT196660 DSO196618:DSP196660 ECK196618:ECL196660 EMG196618:EMH196660 EWC196618:EWD196660 FFY196618:FFZ196660 FPU196618:FPV196660 FZQ196618:FZR196660 GJM196618:GJN196660 GTI196618:GTJ196660 HDE196618:HDF196660 HNA196618:HNB196660 HWW196618:HWX196660 IGS196618:IGT196660 IQO196618:IQP196660 JAK196618:JAL196660 JKG196618:JKH196660 JUC196618:JUD196660 KDY196618:KDZ196660 KNU196618:KNV196660 KXQ196618:KXR196660 LHM196618:LHN196660 LRI196618:LRJ196660 MBE196618:MBF196660 MLA196618:MLB196660 MUW196618:MUX196660 NES196618:NET196660 NOO196618:NOP196660 NYK196618:NYL196660 OIG196618:OIH196660 OSC196618:OSD196660 PBY196618:PBZ196660 PLU196618:PLV196660 PVQ196618:PVR196660 QFM196618:QFN196660 QPI196618:QPJ196660 QZE196618:QZF196660 RJA196618:RJB196660 RSW196618:RSX196660 SCS196618:SCT196660 SMO196618:SMP196660 SWK196618:SWL196660 TGG196618:TGH196660 TQC196618:TQD196660 TZY196618:TZZ196660 UJU196618:UJV196660 UTQ196618:UTR196660 VDM196618:VDN196660 VNI196618:VNJ196660 VXE196618:VXF196660 WHA196618:WHB196660 WQW196618:WQX196660 XAS196618:XAT196660 EK262154:EL262196 OG262154:OH262196 YC262154:YD262196 AHY262154:AHZ262196 ARU262154:ARV262196 BBQ262154:BBR262196 BLM262154:BLN262196 BVI262154:BVJ262196 CFE262154:CFF262196 CPA262154:CPB262196 CYW262154:CYX262196 DIS262154:DIT262196 DSO262154:DSP262196 ECK262154:ECL262196 EMG262154:EMH262196 EWC262154:EWD262196 FFY262154:FFZ262196 FPU262154:FPV262196 FZQ262154:FZR262196 GJM262154:GJN262196 GTI262154:GTJ262196 HDE262154:HDF262196 HNA262154:HNB262196 HWW262154:HWX262196 IGS262154:IGT262196 IQO262154:IQP262196 JAK262154:JAL262196 JKG262154:JKH262196 JUC262154:JUD262196 KDY262154:KDZ262196 KNU262154:KNV262196 KXQ262154:KXR262196 LHM262154:LHN262196 LRI262154:LRJ262196 MBE262154:MBF262196 MLA262154:MLB262196 MUW262154:MUX262196 NES262154:NET262196 NOO262154:NOP262196 NYK262154:NYL262196 OIG262154:OIH262196 OSC262154:OSD262196 PBY262154:PBZ262196 PLU262154:PLV262196 PVQ262154:PVR262196 QFM262154:QFN262196 QPI262154:QPJ262196 QZE262154:QZF262196 RJA262154:RJB262196 RSW262154:RSX262196 SCS262154:SCT262196 SMO262154:SMP262196 SWK262154:SWL262196 TGG262154:TGH262196 TQC262154:TQD262196 TZY262154:TZZ262196 UJU262154:UJV262196 UTQ262154:UTR262196 VDM262154:VDN262196 VNI262154:VNJ262196 VXE262154:VXF262196 WHA262154:WHB262196 WQW262154:WQX262196 XAS262154:XAT262196 EK327690:EL327732 OG327690:OH327732 YC327690:YD327732 AHY327690:AHZ327732 ARU327690:ARV327732 BBQ327690:BBR327732 BLM327690:BLN327732 BVI327690:BVJ327732 CFE327690:CFF327732 CPA327690:CPB327732 CYW327690:CYX327732 DIS327690:DIT327732 DSO327690:DSP327732 ECK327690:ECL327732 EMG327690:EMH327732 EWC327690:EWD327732 FFY327690:FFZ327732 FPU327690:FPV327732 FZQ327690:FZR327732 GJM327690:GJN327732 GTI327690:GTJ327732 HDE327690:HDF327732 HNA327690:HNB327732 HWW327690:HWX327732 IGS327690:IGT327732 IQO327690:IQP327732 JAK327690:JAL327732 JKG327690:JKH327732 JUC327690:JUD327732 KDY327690:KDZ327732 KNU327690:KNV327732 KXQ327690:KXR327732 LHM327690:LHN327732 LRI327690:LRJ327732 MBE327690:MBF327732 MLA327690:MLB327732 MUW327690:MUX327732 NES327690:NET327732 NOO327690:NOP327732 NYK327690:NYL327732 OIG327690:OIH327732 OSC327690:OSD327732 PBY327690:PBZ327732 PLU327690:PLV327732 PVQ327690:PVR327732 QFM327690:QFN327732 QPI327690:QPJ327732 QZE327690:QZF327732 RJA327690:RJB327732 RSW327690:RSX327732 SCS327690:SCT327732 SMO327690:SMP327732 SWK327690:SWL327732 TGG327690:TGH327732 TQC327690:TQD327732 TZY327690:TZZ327732 UJU327690:UJV327732 UTQ327690:UTR327732 VDM327690:VDN327732 VNI327690:VNJ327732 VXE327690:VXF327732 WHA327690:WHB327732 WQW327690:WQX327732 XAS327690:XAT327732 EK393226:EL393268 OG393226:OH393268 YC393226:YD393268 AHY393226:AHZ393268 ARU393226:ARV393268 BBQ393226:BBR393268 BLM393226:BLN393268 BVI393226:BVJ393268 CFE393226:CFF393268 CPA393226:CPB393268 CYW393226:CYX393268 DIS393226:DIT393268 DSO393226:DSP393268 ECK393226:ECL393268 EMG393226:EMH393268 EWC393226:EWD393268 FFY393226:FFZ393268 FPU393226:FPV393268 FZQ393226:FZR393268 GJM393226:GJN393268 GTI393226:GTJ393268 HDE393226:HDF393268 HNA393226:HNB393268 HWW393226:HWX393268 IGS393226:IGT393268 IQO393226:IQP393268 JAK393226:JAL393268 JKG393226:JKH393268 JUC393226:JUD393268 KDY393226:KDZ393268 KNU393226:KNV393268 KXQ393226:KXR393268 LHM393226:LHN393268 LRI393226:LRJ393268 MBE393226:MBF393268 MLA393226:MLB393268 MUW393226:MUX393268 NES393226:NET393268 NOO393226:NOP393268 NYK393226:NYL393268 OIG393226:OIH393268 OSC393226:OSD393268 PBY393226:PBZ393268 PLU393226:PLV393268 PVQ393226:PVR393268 QFM393226:QFN393268 QPI393226:QPJ393268 QZE393226:QZF393268 RJA393226:RJB393268 RSW393226:RSX393268 SCS393226:SCT393268 SMO393226:SMP393268 SWK393226:SWL393268 TGG393226:TGH393268 TQC393226:TQD393268 TZY393226:TZZ393268 UJU393226:UJV393268 UTQ393226:UTR393268 VDM393226:VDN393268 VNI393226:VNJ393268 VXE393226:VXF393268 WHA393226:WHB393268 WQW393226:WQX393268 XAS393226:XAT393268 EK458762:EL458804 OG458762:OH458804 YC458762:YD458804 AHY458762:AHZ458804 ARU458762:ARV458804 BBQ458762:BBR458804 BLM458762:BLN458804 BVI458762:BVJ458804 CFE458762:CFF458804 CPA458762:CPB458804 CYW458762:CYX458804 DIS458762:DIT458804 DSO458762:DSP458804 ECK458762:ECL458804 EMG458762:EMH458804 EWC458762:EWD458804 FFY458762:FFZ458804 FPU458762:FPV458804 FZQ458762:FZR458804 GJM458762:GJN458804 GTI458762:GTJ458804 HDE458762:HDF458804 HNA458762:HNB458804 HWW458762:HWX458804 IGS458762:IGT458804 IQO458762:IQP458804 JAK458762:JAL458804 JKG458762:JKH458804 JUC458762:JUD458804 KDY458762:KDZ458804 KNU458762:KNV458804 KXQ458762:KXR458804 LHM458762:LHN458804 LRI458762:LRJ458804 MBE458762:MBF458804 MLA458762:MLB458804 MUW458762:MUX458804 NES458762:NET458804 NOO458762:NOP458804 NYK458762:NYL458804 OIG458762:OIH458804 OSC458762:OSD458804 PBY458762:PBZ458804 PLU458762:PLV458804 PVQ458762:PVR458804 QFM458762:QFN458804 QPI458762:QPJ458804 QZE458762:QZF458804 RJA458762:RJB458804 RSW458762:RSX458804 SCS458762:SCT458804 SMO458762:SMP458804 SWK458762:SWL458804 TGG458762:TGH458804 TQC458762:TQD458804 TZY458762:TZZ458804 UJU458762:UJV458804 UTQ458762:UTR458804 VDM458762:VDN458804 VNI458762:VNJ458804 VXE458762:VXF458804 WHA458762:WHB458804 WQW458762:WQX458804 XAS458762:XAT458804 EK524298:EL524340 OG524298:OH524340 YC524298:YD524340 AHY524298:AHZ524340 ARU524298:ARV524340 BBQ524298:BBR524340 BLM524298:BLN524340 BVI524298:BVJ524340 CFE524298:CFF524340 CPA524298:CPB524340 CYW524298:CYX524340 DIS524298:DIT524340 DSO524298:DSP524340 ECK524298:ECL524340 EMG524298:EMH524340 EWC524298:EWD524340 FFY524298:FFZ524340 FPU524298:FPV524340 FZQ524298:FZR524340 GJM524298:GJN524340 GTI524298:GTJ524340 HDE524298:HDF524340 HNA524298:HNB524340 HWW524298:HWX524340 IGS524298:IGT524340 IQO524298:IQP524340 JAK524298:JAL524340 JKG524298:JKH524340 JUC524298:JUD524340 KDY524298:KDZ524340 KNU524298:KNV524340 KXQ524298:KXR524340 LHM524298:LHN524340 LRI524298:LRJ524340 MBE524298:MBF524340 MLA524298:MLB524340 MUW524298:MUX524340 NES524298:NET524340 NOO524298:NOP524340 NYK524298:NYL524340 OIG524298:OIH524340 OSC524298:OSD524340 PBY524298:PBZ524340 PLU524298:PLV524340 PVQ524298:PVR524340 QFM524298:QFN524340 QPI524298:QPJ524340 QZE524298:QZF524340 RJA524298:RJB524340 RSW524298:RSX524340 SCS524298:SCT524340 SMO524298:SMP524340 SWK524298:SWL524340 TGG524298:TGH524340 TQC524298:TQD524340 TZY524298:TZZ524340 UJU524298:UJV524340 UTQ524298:UTR524340 VDM524298:VDN524340 VNI524298:VNJ524340 VXE524298:VXF524340 WHA524298:WHB524340 WQW524298:WQX524340 XAS524298:XAT524340 EK589834:EL589876 OG589834:OH589876 YC589834:YD589876 AHY589834:AHZ589876 ARU589834:ARV589876 BBQ589834:BBR589876 BLM589834:BLN589876 BVI589834:BVJ589876 CFE589834:CFF589876 CPA589834:CPB589876 CYW589834:CYX589876 DIS589834:DIT589876 DSO589834:DSP589876 ECK589834:ECL589876 EMG589834:EMH589876 EWC589834:EWD589876 FFY589834:FFZ589876 FPU589834:FPV589876 FZQ589834:FZR589876 GJM589834:GJN589876 GTI589834:GTJ589876 HDE589834:HDF589876 HNA589834:HNB589876 HWW589834:HWX589876 IGS589834:IGT589876 IQO589834:IQP589876 JAK589834:JAL589876 JKG589834:JKH589876 JUC589834:JUD589876 KDY589834:KDZ589876 KNU589834:KNV589876 KXQ589834:KXR589876 LHM589834:LHN589876 LRI589834:LRJ589876 MBE589834:MBF589876 MLA589834:MLB589876 MUW589834:MUX589876 NES589834:NET589876 NOO589834:NOP589876 NYK589834:NYL589876 OIG589834:OIH589876 OSC589834:OSD589876 PBY589834:PBZ589876 PLU589834:PLV589876 PVQ589834:PVR589876 QFM589834:QFN589876 QPI589834:QPJ589876 QZE589834:QZF589876 RJA589834:RJB589876 RSW589834:RSX589876 SCS589834:SCT589876 SMO589834:SMP589876 SWK589834:SWL589876 TGG589834:TGH589876 TQC589834:TQD589876 TZY589834:TZZ589876 UJU589834:UJV589876 UTQ589834:UTR589876 VDM589834:VDN589876 VNI589834:VNJ589876 VXE589834:VXF589876 WHA589834:WHB589876 WQW589834:WQX589876 XAS589834:XAT589876 EK655370:EL655412 OG655370:OH655412 YC655370:YD655412 AHY655370:AHZ655412 ARU655370:ARV655412 BBQ655370:BBR655412 BLM655370:BLN655412 BVI655370:BVJ655412 CFE655370:CFF655412 CPA655370:CPB655412 CYW655370:CYX655412 DIS655370:DIT655412 DSO655370:DSP655412 ECK655370:ECL655412 EMG655370:EMH655412 EWC655370:EWD655412 FFY655370:FFZ655412 FPU655370:FPV655412 FZQ655370:FZR655412 GJM655370:GJN655412 GTI655370:GTJ655412 HDE655370:HDF655412 HNA655370:HNB655412 HWW655370:HWX655412 IGS655370:IGT655412 IQO655370:IQP655412 JAK655370:JAL655412 JKG655370:JKH655412 JUC655370:JUD655412 KDY655370:KDZ655412 KNU655370:KNV655412 KXQ655370:KXR655412 LHM655370:LHN655412 LRI655370:LRJ655412 MBE655370:MBF655412 MLA655370:MLB655412 MUW655370:MUX655412 NES655370:NET655412 NOO655370:NOP655412 NYK655370:NYL655412 OIG655370:OIH655412 OSC655370:OSD655412 PBY655370:PBZ655412 PLU655370:PLV655412 PVQ655370:PVR655412 QFM655370:QFN655412 QPI655370:QPJ655412 QZE655370:QZF655412 RJA655370:RJB655412 RSW655370:RSX655412 SCS655370:SCT655412 SMO655370:SMP655412 SWK655370:SWL655412 TGG655370:TGH655412 TQC655370:TQD655412 TZY655370:TZZ655412 UJU655370:UJV655412 UTQ655370:UTR655412 VDM655370:VDN655412 VNI655370:VNJ655412 VXE655370:VXF655412 WHA655370:WHB655412 WQW655370:WQX655412 XAS655370:XAT655412 EK720906:EL720948 OG720906:OH720948 YC720906:YD720948 AHY720906:AHZ720948 ARU720906:ARV720948 BBQ720906:BBR720948 BLM720906:BLN720948 BVI720906:BVJ720948 CFE720906:CFF720948 CPA720906:CPB720948 CYW720906:CYX720948 DIS720906:DIT720948 DSO720906:DSP720948 ECK720906:ECL720948 EMG720906:EMH720948 EWC720906:EWD720948 FFY720906:FFZ720948 FPU720906:FPV720948 FZQ720906:FZR720948 GJM720906:GJN720948 GTI720906:GTJ720948 HDE720906:HDF720948 HNA720906:HNB720948 HWW720906:HWX720948 IGS720906:IGT720948 IQO720906:IQP720948 JAK720906:JAL720948 JKG720906:JKH720948 JUC720906:JUD720948 KDY720906:KDZ720948 KNU720906:KNV720948 KXQ720906:KXR720948 LHM720906:LHN720948 LRI720906:LRJ720948 MBE720906:MBF720948 MLA720906:MLB720948 MUW720906:MUX720948 NES720906:NET720948 NOO720906:NOP720948 NYK720906:NYL720948 OIG720906:OIH720948 OSC720906:OSD720948 PBY720906:PBZ720948 PLU720906:PLV720948 PVQ720906:PVR720948 QFM720906:QFN720948 QPI720906:QPJ720948 QZE720906:QZF720948 RJA720906:RJB720948 RSW720906:RSX720948 SCS720906:SCT720948 SMO720906:SMP720948 SWK720906:SWL720948 TGG720906:TGH720948 TQC720906:TQD720948 TZY720906:TZZ720948 UJU720906:UJV720948 UTQ720906:UTR720948 VDM720906:VDN720948 VNI720906:VNJ720948 VXE720906:VXF720948 WHA720906:WHB720948 WQW720906:WQX720948 XAS720906:XAT720948 EK786442:EL786484 OG786442:OH786484 YC786442:YD786484 AHY786442:AHZ786484 ARU786442:ARV786484 BBQ786442:BBR786484 BLM786442:BLN786484 BVI786442:BVJ786484 CFE786442:CFF786484 CPA786442:CPB786484 CYW786442:CYX786484 DIS786442:DIT786484 DSO786442:DSP786484 ECK786442:ECL786484 EMG786442:EMH786484 EWC786442:EWD786484 FFY786442:FFZ786484 FPU786442:FPV786484 FZQ786442:FZR786484 GJM786442:GJN786484 GTI786442:GTJ786484 HDE786442:HDF786484 HNA786442:HNB786484 HWW786442:HWX786484 IGS786442:IGT786484 IQO786442:IQP786484 JAK786442:JAL786484 JKG786442:JKH786484 JUC786442:JUD786484 KDY786442:KDZ786484 KNU786442:KNV786484 KXQ786442:KXR786484 LHM786442:LHN786484 LRI786442:LRJ786484 MBE786442:MBF786484 MLA786442:MLB786484 MUW786442:MUX786484 NES786442:NET786484 NOO786442:NOP786484 NYK786442:NYL786484 OIG786442:OIH786484 OSC786442:OSD786484 PBY786442:PBZ786484 PLU786442:PLV786484 PVQ786442:PVR786484 QFM786442:QFN786484 QPI786442:QPJ786484 QZE786442:QZF786484 RJA786442:RJB786484 RSW786442:RSX786484 SCS786442:SCT786484 SMO786442:SMP786484 SWK786442:SWL786484 TGG786442:TGH786484 TQC786442:TQD786484 TZY786442:TZZ786484 UJU786442:UJV786484 UTQ786442:UTR786484 VDM786442:VDN786484 VNI786442:VNJ786484 VXE786442:VXF786484 WHA786442:WHB786484 WQW786442:WQX786484 XAS786442:XAT786484 EK851978:EL852020 OG851978:OH852020 YC851978:YD852020 AHY851978:AHZ852020 ARU851978:ARV852020 BBQ851978:BBR852020 BLM851978:BLN852020 BVI851978:BVJ852020 CFE851978:CFF852020 CPA851978:CPB852020 CYW851978:CYX852020 DIS851978:DIT852020 DSO851978:DSP852020 ECK851978:ECL852020 EMG851978:EMH852020 EWC851978:EWD852020 FFY851978:FFZ852020 FPU851978:FPV852020 FZQ851978:FZR852020 GJM851978:GJN852020 GTI851978:GTJ852020 HDE851978:HDF852020 HNA851978:HNB852020 HWW851978:HWX852020 IGS851978:IGT852020 IQO851978:IQP852020 JAK851978:JAL852020 JKG851978:JKH852020 JUC851978:JUD852020 KDY851978:KDZ852020 KNU851978:KNV852020 KXQ851978:KXR852020 LHM851978:LHN852020 LRI851978:LRJ852020 MBE851978:MBF852020 MLA851978:MLB852020 MUW851978:MUX852020 NES851978:NET852020 NOO851978:NOP852020 NYK851978:NYL852020 OIG851978:OIH852020 OSC851978:OSD852020 PBY851978:PBZ852020 PLU851978:PLV852020 PVQ851978:PVR852020 QFM851978:QFN852020 QPI851978:QPJ852020 QZE851978:QZF852020 RJA851978:RJB852020 RSW851978:RSX852020 SCS851978:SCT852020 SMO851978:SMP852020 SWK851978:SWL852020 TGG851978:TGH852020 TQC851978:TQD852020 TZY851978:TZZ852020 UJU851978:UJV852020 UTQ851978:UTR852020 VDM851978:VDN852020 VNI851978:VNJ852020 VXE851978:VXF852020 WHA851978:WHB852020 WQW851978:WQX852020 XAS851978:XAT852020 EK917514:EL917556 OG917514:OH917556 YC917514:YD917556 AHY917514:AHZ917556 ARU917514:ARV917556 BBQ917514:BBR917556 BLM917514:BLN917556 BVI917514:BVJ917556 CFE917514:CFF917556 CPA917514:CPB917556 CYW917514:CYX917556 DIS917514:DIT917556 DSO917514:DSP917556 ECK917514:ECL917556 EMG917514:EMH917556 EWC917514:EWD917556 FFY917514:FFZ917556 FPU917514:FPV917556 FZQ917514:FZR917556 GJM917514:GJN917556 GTI917514:GTJ917556 HDE917514:HDF917556 HNA917514:HNB917556 HWW917514:HWX917556 IGS917514:IGT917556 IQO917514:IQP917556 JAK917514:JAL917556 JKG917514:JKH917556 JUC917514:JUD917556 KDY917514:KDZ917556 KNU917514:KNV917556 KXQ917514:KXR917556 LHM917514:LHN917556 LRI917514:LRJ917556 MBE917514:MBF917556 MLA917514:MLB917556 MUW917514:MUX917556 NES917514:NET917556 NOO917514:NOP917556 NYK917514:NYL917556 OIG917514:OIH917556 OSC917514:OSD917556 PBY917514:PBZ917556 PLU917514:PLV917556 PVQ917514:PVR917556 QFM917514:QFN917556 QPI917514:QPJ917556 QZE917514:QZF917556 RJA917514:RJB917556 RSW917514:RSX917556 SCS917514:SCT917556 SMO917514:SMP917556 SWK917514:SWL917556 TGG917514:TGH917556 TQC917514:TQD917556 TZY917514:TZZ917556 UJU917514:UJV917556 UTQ917514:UTR917556 VDM917514:VDN917556 VNI917514:VNJ917556 VXE917514:VXF917556 WHA917514:WHB917556 WQW917514:WQX917556 XAS917514:XAT917556 EK983050:EL983092 OG983050:OH983092 YC983050:YD983092 AHY983050:AHZ983092 ARU983050:ARV983092 BBQ983050:BBR983092 BLM983050:BLN983092 BVI983050:BVJ983092 CFE983050:CFF983092 CPA983050:CPB983092 CYW983050:CYX983092 DIS983050:DIT983092 DSO983050:DSP983092 ECK983050:ECL983092 EMG983050:EMH983092 EWC983050:EWD983092 FFY983050:FFZ983092 FPU983050:FPV983092 FZQ983050:FZR983092 GJM983050:GJN983092 GTI983050:GTJ983092 HDE983050:HDF983092 HNA983050:HNB983092 HWW983050:HWX983092 IGS983050:IGT983092 IQO983050:IQP983092 JAK983050:JAL983092 JKG983050:JKH983092 JUC983050:JUD983092 KDY983050:KDZ983092 KNU983050:KNV983092 KXQ983050:KXR983092 LHM983050:LHN983092 LRI983050:LRJ983092 MBE983050:MBF983092 MLA983050:MLB983092 MUW983050:MUX983092 NES983050:NET983092 NOO983050:NOP983092 NYK983050:NYL983092 OIG983050:OIH983092 OSC983050:OSD983092 PBY983050:PBZ983092 PLU983050:PLV983092 PVQ983050:PVR983092 QFM983050:QFN983092 QPI983050:QPJ983092 QZE983050:QZF983092 RJA983050:RJB983092 RSW983050:RSX983092 SCS983050:SCT983092 SMO983050:SMP983092 SWK983050:SWL983092 TGG983050:TGH983092 TQC983050:TQD983092 TZY983050:TZZ983092 UJU983050:UJV983092 UTQ983050:UTR983092 VDM983050:VDN983092 VNI983050:VNJ983092 VXE983050:VXF983092 WHA983050:WHB983092 WQW983050:WQX983092 XAS983050:XAT983092 I10:J52 JE10:JF52 TA10:TB52 ACW10:ACX52 AMS10:AMT52 AWO10:AWP52 BGK10:BGL52 BQG10:BQH52 CAC10:CAD52 CJY10:CJZ52 CTU10:CTV52 DDQ10:DDR52 DNM10:DNN52 DXI10:DXJ52 EHE10:EHF52 ERA10:ERB52 FAW10:FAX52 FKS10:FKT52 FUO10:FUP52 GEK10:GEL52 GOG10:GOH52 GYC10:GYD52 HHY10:HHZ52 HRU10:HRV52 IBQ10:IBR52 ILM10:ILN52 IVI10:IVJ52 JFE10:JFF52 JPA10:JPB52 JYW10:JYX52 KIS10:KIT52 KSO10:KSP52 LCK10:LCL52 LMG10:LMH52 LWC10:LWD52 MFY10:MFZ52 MPU10:MPV52 MZQ10:MZR52 NJM10:NJN52 NTI10:NTJ52 ODE10:ODF52 ONA10:ONB52 OWW10:OWX52 PGS10:PGT52 PQO10:PQP52 QAK10:QAL52 QKG10:QKH52 QUC10:QUD52 RDY10:RDZ52 RNU10:RNV52 RXQ10:RXR52 SHM10:SHN52 SRI10:SRJ52 TBE10:TBF52 TLA10:TLB52 TUW10:TUX52 UES10:UET52 UOO10:UOP52 UYK10:UYL52 VIG10:VIH52 VSC10:VSD52 WBY10:WBZ52 WLU10:WLV52 WVQ10:WVR52 I65546:J65588 JE65546:JF65588 TA65546:TB65588 ACW65546:ACX65588 AMS65546:AMT65588 AWO65546:AWP65588 BGK65546:BGL65588 BQG65546:BQH65588 CAC65546:CAD65588 CJY65546:CJZ65588 CTU65546:CTV65588 DDQ65546:DDR65588 DNM65546:DNN65588 DXI65546:DXJ65588 EHE65546:EHF65588 ERA65546:ERB65588 FAW65546:FAX65588 FKS65546:FKT65588 FUO65546:FUP65588 GEK65546:GEL65588 GOG65546:GOH65588 GYC65546:GYD65588 HHY65546:HHZ65588 HRU65546:HRV65588 IBQ65546:IBR65588 ILM65546:ILN65588 IVI65546:IVJ65588 JFE65546:JFF65588 JPA65546:JPB65588 JYW65546:JYX65588 KIS65546:KIT65588 KSO65546:KSP65588 LCK65546:LCL65588 LMG65546:LMH65588 LWC65546:LWD65588 MFY65546:MFZ65588 MPU65546:MPV65588 MZQ65546:MZR65588 NJM65546:NJN65588 NTI65546:NTJ65588 ODE65546:ODF65588 ONA65546:ONB65588 OWW65546:OWX65588 PGS65546:PGT65588 PQO65546:PQP65588 QAK65546:QAL65588 QKG65546:QKH65588 QUC65546:QUD65588 RDY65546:RDZ65588 RNU65546:RNV65588 RXQ65546:RXR65588 SHM65546:SHN65588 SRI65546:SRJ65588 TBE65546:TBF65588 TLA65546:TLB65588 TUW65546:TUX65588 UES65546:UET65588 UOO65546:UOP65588 UYK65546:UYL65588 VIG65546:VIH65588 VSC65546:VSD65588 WBY65546:WBZ65588 WLU65546:WLV65588 WVQ65546:WVR65588 I131082:J131124 JE131082:JF131124 TA131082:TB131124 ACW131082:ACX131124 AMS131082:AMT131124 AWO131082:AWP131124 BGK131082:BGL131124 BQG131082:BQH131124 CAC131082:CAD131124 CJY131082:CJZ131124 CTU131082:CTV131124 DDQ131082:DDR131124 DNM131082:DNN131124 DXI131082:DXJ131124 EHE131082:EHF131124 ERA131082:ERB131124 FAW131082:FAX131124 FKS131082:FKT131124 FUO131082:FUP131124 GEK131082:GEL131124 GOG131082:GOH131124 GYC131082:GYD131124 HHY131082:HHZ131124 HRU131082:HRV131124 IBQ131082:IBR131124 ILM131082:ILN131124 IVI131082:IVJ131124 JFE131082:JFF131124 JPA131082:JPB131124 JYW131082:JYX131124 KIS131082:KIT131124 KSO131082:KSP131124 LCK131082:LCL131124 LMG131082:LMH131124 LWC131082:LWD131124 MFY131082:MFZ131124 MPU131082:MPV131124 MZQ131082:MZR131124 NJM131082:NJN131124 NTI131082:NTJ131124 ODE131082:ODF131124 ONA131082:ONB131124 OWW131082:OWX131124 PGS131082:PGT131124 PQO131082:PQP131124 QAK131082:QAL131124 QKG131082:QKH131124 QUC131082:QUD131124 RDY131082:RDZ131124 RNU131082:RNV131124 RXQ131082:RXR131124 SHM131082:SHN131124 SRI131082:SRJ131124 TBE131082:TBF131124 TLA131082:TLB131124 TUW131082:TUX131124 UES131082:UET131124 UOO131082:UOP131124 UYK131082:UYL131124 VIG131082:VIH131124 VSC131082:VSD131124 WBY131082:WBZ131124 WLU131082:WLV131124 WVQ131082:WVR131124 I196618:J196660 JE196618:JF196660 TA196618:TB196660 ACW196618:ACX196660 AMS196618:AMT196660 AWO196618:AWP196660 BGK196618:BGL196660 BQG196618:BQH196660 CAC196618:CAD196660 CJY196618:CJZ196660 CTU196618:CTV196660 DDQ196618:DDR196660 DNM196618:DNN196660 DXI196618:DXJ196660 EHE196618:EHF196660 ERA196618:ERB196660 FAW196618:FAX196660 FKS196618:FKT196660 FUO196618:FUP196660 GEK196618:GEL196660 GOG196618:GOH196660 GYC196618:GYD196660 HHY196618:HHZ196660 HRU196618:HRV196660 IBQ196618:IBR196660 ILM196618:ILN196660 IVI196618:IVJ196660 JFE196618:JFF196660 JPA196618:JPB196660 JYW196618:JYX196660 KIS196618:KIT196660 KSO196618:KSP196660 LCK196618:LCL196660 LMG196618:LMH196660 LWC196618:LWD196660 MFY196618:MFZ196660 MPU196618:MPV196660 MZQ196618:MZR196660 NJM196618:NJN196660 NTI196618:NTJ196660 ODE196618:ODF196660 ONA196618:ONB196660 OWW196618:OWX196660 PGS196618:PGT196660 PQO196618:PQP196660 QAK196618:QAL196660 QKG196618:QKH196660 QUC196618:QUD196660 RDY196618:RDZ196660 RNU196618:RNV196660 RXQ196618:RXR196660 SHM196618:SHN196660 SRI196618:SRJ196660 TBE196618:TBF196660 TLA196618:TLB196660 TUW196618:TUX196660 UES196618:UET196660 UOO196618:UOP196660 UYK196618:UYL196660 VIG196618:VIH196660 VSC196618:VSD196660 WBY196618:WBZ196660 WLU196618:WLV196660 WVQ196618:WVR196660 I262154:J262196 JE262154:JF262196 TA262154:TB262196 ACW262154:ACX262196 AMS262154:AMT262196 AWO262154:AWP262196 BGK262154:BGL262196 BQG262154:BQH262196 CAC262154:CAD262196 CJY262154:CJZ262196 CTU262154:CTV262196 DDQ262154:DDR262196 DNM262154:DNN262196 DXI262154:DXJ262196 EHE262154:EHF262196 ERA262154:ERB262196 FAW262154:FAX262196 FKS262154:FKT262196 FUO262154:FUP262196 GEK262154:GEL262196 GOG262154:GOH262196 GYC262154:GYD262196 HHY262154:HHZ262196 HRU262154:HRV262196 IBQ262154:IBR262196 ILM262154:ILN262196 IVI262154:IVJ262196 JFE262154:JFF262196 JPA262154:JPB262196 JYW262154:JYX262196 KIS262154:KIT262196 KSO262154:KSP262196 LCK262154:LCL262196 LMG262154:LMH262196 LWC262154:LWD262196 MFY262154:MFZ262196 MPU262154:MPV262196 MZQ262154:MZR262196 NJM262154:NJN262196 NTI262154:NTJ262196 ODE262154:ODF262196 ONA262154:ONB262196 OWW262154:OWX262196 PGS262154:PGT262196 PQO262154:PQP262196 QAK262154:QAL262196 QKG262154:QKH262196 QUC262154:QUD262196 RDY262154:RDZ262196 RNU262154:RNV262196 RXQ262154:RXR262196 SHM262154:SHN262196 SRI262154:SRJ262196 TBE262154:TBF262196 TLA262154:TLB262196 TUW262154:TUX262196 UES262154:UET262196 UOO262154:UOP262196 UYK262154:UYL262196 VIG262154:VIH262196 VSC262154:VSD262196 WBY262154:WBZ262196 WLU262154:WLV262196 WVQ262154:WVR262196 I327690:J327732 JE327690:JF327732 TA327690:TB327732 ACW327690:ACX327732 AMS327690:AMT327732 AWO327690:AWP327732 BGK327690:BGL327732 BQG327690:BQH327732 CAC327690:CAD327732 CJY327690:CJZ327732 CTU327690:CTV327732 DDQ327690:DDR327732 DNM327690:DNN327732 DXI327690:DXJ327732 EHE327690:EHF327732 ERA327690:ERB327732 FAW327690:FAX327732 FKS327690:FKT327732 FUO327690:FUP327732 GEK327690:GEL327732 GOG327690:GOH327732 GYC327690:GYD327732 HHY327690:HHZ327732 HRU327690:HRV327732 IBQ327690:IBR327732 ILM327690:ILN327732 IVI327690:IVJ327732 JFE327690:JFF327732 JPA327690:JPB327732 JYW327690:JYX327732 KIS327690:KIT327732 KSO327690:KSP327732 LCK327690:LCL327732 LMG327690:LMH327732 LWC327690:LWD327732 MFY327690:MFZ327732 MPU327690:MPV327732 MZQ327690:MZR327732 NJM327690:NJN327732 NTI327690:NTJ327732 ODE327690:ODF327732 ONA327690:ONB327732 OWW327690:OWX327732 PGS327690:PGT327732 PQO327690:PQP327732 QAK327690:QAL327732 QKG327690:QKH327732 QUC327690:QUD327732 RDY327690:RDZ327732 RNU327690:RNV327732 RXQ327690:RXR327732 SHM327690:SHN327732 SRI327690:SRJ327732 TBE327690:TBF327732 TLA327690:TLB327732 TUW327690:TUX327732 UES327690:UET327732 UOO327690:UOP327732 UYK327690:UYL327732 VIG327690:VIH327732 VSC327690:VSD327732 WBY327690:WBZ327732 WLU327690:WLV327732 WVQ327690:WVR327732 I393226:J393268 JE393226:JF393268 TA393226:TB393268 ACW393226:ACX393268 AMS393226:AMT393268 AWO393226:AWP393268 BGK393226:BGL393268 BQG393226:BQH393268 CAC393226:CAD393268 CJY393226:CJZ393268 CTU393226:CTV393268 DDQ393226:DDR393268 DNM393226:DNN393268 DXI393226:DXJ393268 EHE393226:EHF393268 ERA393226:ERB393268 FAW393226:FAX393268 FKS393226:FKT393268 FUO393226:FUP393268 GEK393226:GEL393268 GOG393226:GOH393268 GYC393226:GYD393268 HHY393226:HHZ393268 HRU393226:HRV393268 IBQ393226:IBR393268 ILM393226:ILN393268 IVI393226:IVJ393268 JFE393226:JFF393268 JPA393226:JPB393268 JYW393226:JYX393268 KIS393226:KIT393268 KSO393226:KSP393268 LCK393226:LCL393268 LMG393226:LMH393268 LWC393226:LWD393268 MFY393226:MFZ393268 MPU393226:MPV393268 MZQ393226:MZR393268 NJM393226:NJN393268 NTI393226:NTJ393268 ODE393226:ODF393268 ONA393226:ONB393268 OWW393226:OWX393268 PGS393226:PGT393268 PQO393226:PQP393268 QAK393226:QAL393268 QKG393226:QKH393268 QUC393226:QUD393268 RDY393226:RDZ393268 RNU393226:RNV393268 RXQ393226:RXR393268 SHM393226:SHN393268 SRI393226:SRJ393268 TBE393226:TBF393268 TLA393226:TLB393268 TUW393226:TUX393268 UES393226:UET393268 UOO393226:UOP393268 UYK393226:UYL393268 VIG393226:VIH393268 VSC393226:VSD393268 WBY393226:WBZ393268 WLU393226:WLV393268 WVQ393226:WVR393268 I458762:J458804 JE458762:JF458804 TA458762:TB458804 ACW458762:ACX458804 AMS458762:AMT458804 AWO458762:AWP458804 BGK458762:BGL458804 BQG458762:BQH458804 CAC458762:CAD458804 CJY458762:CJZ458804 CTU458762:CTV458804 DDQ458762:DDR458804 DNM458762:DNN458804 DXI458762:DXJ458804 EHE458762:EHF458804 ERA458762:ERB458804 FAW458762:FAX458804 FKS458762:FKT458804 FUO458762:FUP458804 GEK458762:GEL458804 GOG458762:GOH458804 GYC458762:GYD458804 HHY458762:HHZ458804 HRU458762:HRV458804 IBQ458762:IBR458804 ILM458762:ILN458804 IVI458762:IVJ458804 JFE458762:JFF458804 JPA458762:JPB458804 JYW458762:JYX458804 KIS458762:KIT458804 KSO458762:KSP458804 LCK458762:LCL458804 LMG458762:LMH458804 LWC458762:LWD458804 MFY458762:MFZ458804 MPU458762:MPV458804 MZQ458762:MZR458804 NJM458762:NJN458804 NTI458762:NTJ458804 ODE458762:ODF458804 ONA458762:ONB458804 OWW458762:OWX458804 PGS458762:PGT458804 PQO458762:PQP458804 QAK458762:QAL458804 QKG458762:QKH458804 QUC458762:QUD458804 RDY458762:RDZ458804 RNU458762:RNV458804 RXQ458762:RXR458804 SHM458762:SHN458804 SRI458762:SRJ458804 TBE458762:TBF458804 TLA458762:TLB458804 TUW458762:TUX458804 UES458762:UET458804 UOO458762:UOP458804 UYK458762:UYL458804 VIG458762:VIH458804 VSC458762:VSD458804 WBY458762:WBZ458804 WLU458762:WLV458804 WVQ458762:WVR458804 I524298:J524340 JE524298:JF524340 TA524298:TB524340 ACW524298:ACX524340 AMS524298:AMT524340 AWO524298:AWP524340 BGK524298:BGL524340 BQG524298:BQH524340 CAC524298:CAD524340 CJY524298:CJZ524340 CTU524298:CTV524340 DDQ524298:DDR524340 DNM524298:DNN524340 DXI524298:DXJ524340 EHE524298:EHF524340 ERA524298:ERB524340 FAW524298:FAX524340 FKS524298:FKT524340 FUO524298:FUP524340 GEK524298:GEL524340 GOG524298:GOH524340 GYC524298:GYD524340 HHY524298:HHZ524340 HRU524298:HRV524340 IBQ524298:IBR524340 ILM524298:ILN524340 IVI524298:IVJ524340 JFE524298:JFF524340 JPA524298:JPB524340 JYW524298:JYX524340 KIS524298:KIT524340 KSO524298:KSP524340 LCK524298:LCL524340 LMG524298:LMH524340 LWC524298:LWD524340 MFY524298:MFZ524340 MPU524298:MPV524340 MZQ524298:MZR524340 NJM524298:NJN524340 NTI524298:NTJ524340 ODE524298:ODF524340 ONA524298:ONB524340 OWW524298:OWX524340 PGS524298:PGT524340 PQO524298:PQP524340 QAK524298:QAL524340 QKG524298:QKH524340 QUC524298:QUD524340 RDY524298:RDZ524340 RNU524298:RNV524340 RXQ524298:RXR524340 SHM524298:SHN524340 SRI524298:SRJ524340 TBE524298:TBF524340 TLA524298:TLB524340 TUW524298:TUX524340 UES524298:UET524340 UOO524298:UOP524340 UYK524298:UYL524340 VIG524298:VIH524340 VSC524298:VSD524340 WBY524298:WBZ524340 WLU524298:WLV524340 WVQ524298:WVR524340 I589834:J589876 JE589834:JF589876 TA589834:TB589876 ACW589834:ACX589876 AMS589834:AMT589876 AWO589834:AWP589876 BGK589834:BGL589876 BQG589834:BQH589876 CAC589834:CAD589876 CJY589834:CJZ589876 CTU589834:CTV589876 DDQ589834:DDR589876 DNM589834:DNN589876 DXI589834:DXJ589876 EHE589834:EHF589876 ERA589834:ERB589876 FAW589834:FAX589876 FKS589834:FKT589876 FUO589834:FUP589876 GEK589834:GEL589876 GOG589834:GOH589876 GYC589834:GYD589876 HHY589834:HHZ589876 HRU589834:HRV589876 IBQ589834:IBR589876 ILM589834:ILN589876 IVI589834:IVJ589876 JFE589834:JFF589876 JPA589834:JPB589876 JYW589834:JYX589876 KIS589834:KIT589876 KSO589834:KSP589876 LCK589834:LCL589876 LMG589834:LMH589876 LWC589834:LWD589876 MFY589834:MFZ589876 MPU589834:MPV589876 MZQ589834:MZR589876 NJM589834:NJN589876 NTI589834:NTJ589876 ODE589834:ODF589876 ONA589834:ONB589876 OWW589834:OWX589876 PGS589834:PGT589876 PQO589834:PQP589876 QAK589834:QAL589876 QKG589834:QKH589876 QUC589834:QUD589876 RDY589834:RDZ589876 RNU589834:RNV589876 RXQ589834:RXR589876 SHM589834:SHN589876 SRI589834:SRJ589876 TBE589834:TBF589876 TLA589834:TLB589876 TUW589834:TUX589876 UES589834:UET589876 UOO589834:UOP589876 UYK589834:UYL589876 VIG589834:VIH589876 VSC589834:VSD589876 WBY589834:WBZ589876 WLU589834:WLV589876 WVQ589834:WVR589876 I655370:J655412 JE655370:JF655412 TA655370:TB655412 ACW655370:ACX655412 AMS655370:AMT655412 AWO655370:AWP655412 BGK655370:BGL655412 BQG655370:BQH655412 CAC655370:CAD655412 CJY655370:CJZ655412 CTU655370:CTV655412 DDQ655370:DDR655412 DNM655370:DNN655412 DXI655370:DXJ655412 EHE655370:EHF655412 ERA655370:ERB655412 FAW655370:FAX655412 FKS655370:FKT655412 FUO655370:FUP655412 GEK655370:GEL655412 GOG655370:GOH655412 GYC655370:GYD655412 HHY655370:HHZ655412 HRU655370:HRV655412 IBQ655370:IBR655412 ILM655370:ILN655412 IVI655370:IVJ655412 JFE655370:JFF655412 JPA655370:JPB655412 JYW655370:JYX655412 KIS655370:KIT655412 KSO655370:KSP655412 LCK655370:LCL655412 LMG655370:LMH655412 LWC655370:LWD655412 MFY655370:MFZ655412 MPU655370:MPV655412 MZQ655370:MZR655412 NJM655370:NJN655412 NTI655370:NTJ655412 ODE655370:ODF655412 ONA655370:ONB655412 OWW655370:OWX655412 PGS655370:PGT655412 PQO655370:PQP655412 QAK655370:QAL655412 QKG655370:QKH655412 QUC655370:QUD655412 RDY655370:RDZ655412 RNU655370:RNV655412 RXQ655370:RXR655412 SHM655370:SHN655412 SRI655370:SRJ655412 TBE655370:TBF655412 TLA655370:TLB655412 TUW655370:TUX655412 UES655370:UET655412 UOO655370:UOP655412 UYK655370:UYL655412 VIG655370:VIH655412 VSC655370:VSD655412 WBY655370:WBZ655412 WLU655370:WLV655412 WVQ655370:WVR655412 I720906:J720948 JE720906:JF720948 TA720906:TB720948 ACW720906:ACX720948 AMS720906:AMT720948 AWO720906:AWP720948 BGK720906:BGL720948 BQG720906:BQH720948 CAC720906:CAD720948 CJY720906:CJZ720948 CTU720906:CTV720948 DDQ720906:DDR720948 DNM720906:DNN720948 DXI720906:DXJ720948 EHE720906:EHF720948 ERA720906:ERB720948 FAW720906:FAX720948 FKS720906:FKT720948 FUO720906:FUP720948 GEK720906:GEL720948 GOG720906:GOH720948 GYC720906:GYD720948 HHY720906:HHZ720948 HRU720906:HRV720948 IBQ720906:IBR720948 ILM720906:ILN720948 IVI720906:IVJ720948 JFE720906:JFF720948 JPA720906:JPB720948 JYW720906:JYX720948 KIS720906:KIT720948 KSO720906:KSP720948 LCK720906:LCL720948 LMG720906:LMH720948 LWC720906:LWD720948 MFY720906:MFZ720948 MPU720906:MPV720948 MZQ720906:MZR720948 NJM720906:NJN720948 NTI720906:NTJ720948 ODE720906:ODF720948 ONA720906:ONB720948 OWW720906:OWX720948 PGS720906:PGT720948 PQO720906:PQP720948 QAK720906:QAL720948 QKG720906:QKH720948 QUC720906:QUD720948 RDY720906:RDZ720948 RNU720906:RNV720948 RXQ720906:RXR720948 SHM720906:SHN720948 SRI720906:SRJ720948 TBE720906:TBF720948 TLA720906:TLB720948 TUW720906:TUX720948 UES720906:UET720948 UOO720906:UOP720948 UYK720906:UYL720948 VIG720906:VIH720948 VSC720906:VSD720948 WBY720906:WBZ720948 WLU720906:WLV720948 WVQ720906:WVR720948 I786442:J786484 JE786442:JF786484 TA786442:TB786484 ACW786442:ACX786484 AMS786442:AMT786484 AWO786442:AWP786484 BGK786442:BGL786484 BQG786442:BQH786484 CAC786442:CAD786484 CJY786442:CJZ786484 CTU786442:CTV786484 DDQ786442:DDR786484 DNM786442:DNN786484 DXI786442:DXJ786484 EHE786442:EHF786484 ERA786442:ERB786484 FAW786442:FAX786484 FKS786442:FKT786484 FUO786442:FUP786484 GEK786442:GEL786484 GOG786442:GOH786484 GYC786442:GYD786484 HHY786442:HHZ786484 HRU786442:HRV786484 IBQ786442:IBR786484 ILM786442:ILN786484 IVI786442:IVJ786484 JFE786442:JFF786484 JPA786442:JPB786484 JYW786442:JYX786484 KIS786442:KIT786484 KSO786442:KSP786484 LCK786442:LCL786484 LMG786442:LMH786484 LWC786442:LWD786484 MFY786442:MFZ786484 MPU786442:MPV786484 MZQ786442:MZR786484 NJM786442:NJN786484 NTI786442:NTJ786484 ODE786442:ODF786484 ONA786442:ONB786484 OWW786442:OWX786484 PGS786442:PGT786484 PQO786442:PQP786484 QAK786442:QAL786484 QKG786442:QKH786484 QUC786442:QUD786484 RDY786442:RDZ786484 RNU786442:RNV786484 RXQ786442:RXR786484 SHM786442:SHN786484 SRI786442:SRJ786484 TBE786442:TBF786484 TLA786442:TLB786484 TUW786442:TUX786484 UES786442:UET786484 UOO786442:UOP786484 UYK786442:UYL786484 VIG786442:VIH786484 VSC786442:VSD786484 WBY786442:WBZ786484 WLU786442:WLV786484 WVQ786442:WVR786484 I851978:J852020 JE851978:JF852020 TA851978:TB852020 ACW851978:ACX852020 AMS851978:AMT852020 AWO851978:AWP852020 BGK851978:BGL852020 BQG851978:BQH852020 CAC851978:CAD852020 CJY851978:CJZ852020 CTU851978:CTV852020 DDQ851978:DDR852020 DNM851978:DNN852020 DXI851978:DXJ852020 EHE851978:EHF852020 ERA851978:ERB852020 FAW851978:FAX852020 FKS851978:FKT852020 FUO851978:FUP852020 GEK851978:GEL852020 GOG851978:GOH852020 GYC851978:GYD852020 HHY851978:HHZ852020 HRU851978:HRV852020 IBQ851978:IBR852020 ILM851978:ILN852020 IVI851978:IVJ852020 JFE851978:JFF852020 JPA851978:JPB852020 JYW851978:JYX852020 KIS851978:KIT852020 KSO851978:KSP852020 LCK851978:LCL852020 LMG851978:LMH852020 LWC851978:LWD852020 MFY851978:MFZ852020 MPU851978:MPV852020 MZQ851978:MZR852020 NJM851978:NJN852020 NTI851978:NTJ852020 ODE851978:ODF852020 ONA851978:ONB852020 OWW851978:OWX852020 PGS851978:PGT852020 PQO851978:PQP852020 QAK851978:QAL852020 QKG851978:QKH852020 QUC851978:QUD852020 RDY851978:RDZ852020 RNU851978:RNV852020 RXQ851978:RXR852020 SHM851978:SHN852020 SRI851978:SRJ852020 TBE851978:TBF852020 TLA851978:TLB852020 TUW851978:TUX852020 UES851978:UET852020 UOO851978:UOP852020 UYK851978:UYL852020 VIG851978:VIH852020 VSC851978:VSD852020 WBY851978:WBZ852020 WLU851978:WLV852020 WVQ851978:WVR852020 I917514:J917556 JE917514:JF917556 TA917514:TB917556 ACW917514:ACX917556 AMS917514:AMT917556 AWO917514:AWP917556 BGK917514:BGL917556 BQG917514:BQH917556 CAC917514:CAD917556 CJY917514:CJZ917556 CTU917514:CTV917556 DDQ917514:DDR917556 DNM917514:DNN917556 DXI917514:DXJ917556 EHE917514:EHF917556 ERA917514:ERB917556 FAW917514:FAX917556 FKS917514:FKT917556 FUO917514:FUP917556 GEK917514:GEL917556 GOG917514:GOH917556 GYC917514:GYD917556 HHY917514:HHZ917556 HRU917514:HRV917556 IBQ917514:IBR917556 ILM917514:ILN917556 IVI917514:IVJ917556 JFE917514:JFF917556 JPA917514:JPB917556 JYW917514:JYX917556 KIS917514:KIT917556 KSO917514:KSP917556 LCK917514:LCL917556 LMG917514:LMH917556 LWC917514:LWD917556 MFY917514:MFZ917556 MPU917514:MPV917556 MZQ917514:MZR917556 NJM917514:NJN917556 NTI917514:NTJ917556 ODE917514:ODF917556 ONA917514:ONB917556 OWW917514:OWX917556 PGS917514:PGT917556 PQO917514:PQP917556 QAK917514:QAL917556 QKG917514:QKH917556 QUC917514:QUD917556 RDY917514:RDZ917556 RNU917514:RNV917556 RXQ917514:RXR917556 SHM917514:SHN917556 SRI917514:SRJ917556 TBE917514:TBF917556 TLA917514:TLB917556 TUW917514:TUX917556 UES917514:UET917556 UOO917514:UOP917556 UYK917514:UYL917556 VIG917514:VIH917556 VSC917514:VSD917556 WBY917514:WBZ917556 WLU917514:WLV917556 WVQ917514:WVR917556 I983050:J983092 JE983050:JF983092 TA983050:TB983092 ACW983050:ACX983092 AMS983050:AMT983092 AWO983050:AWP983092 BGK983050:BGL983092 BQG983050:BQH983092 CAC983050:CAD983092 CJY983050:CJZ983092 CTU983050:CTV983092 DDQ983050:DDR983092 DNM983050:DNN983092 DXI983050:DXJ983092 EHE983050:EHF983092 ERA983050:ERB983092 FAW983050:FAX983092 FKS983050:FKT983092 FUO983050:FUP983092 GEK983050:GEL983092 GOG983050:GOH983092 GYC983050:GYD983092 HHY983050:HHZ983092 HRU983050:HRV983092 IBQ983050:IBR983092 ILM983050:ILN983092 IVI983050:IVJ983092 JFE983050:JFF983092 JPA983050:JPB983092 JYW983050:JYX983092 KIS983050:KIT983092 KSO983050:KSP983092 LCK983050:LCL983092 LMG983050:LMH983092 LWC983050:LWD983092 MFY983050:MFZ983092 MPU983050:MPV983092 MZQ983050:MZR983092 NJM983050:NJN983092 NTI983050:NTJ983092 ODE983050:ODF983092 ONA983050:ONB983092 OWW983050:OWX983092 PGS983050:PGT983092 PQO983050:PQP983092 QAK983050:QAL983092 QKG983050:QKH983092 QUC983050:QUD983092 RDY983050:RDZ983092 RNU983050:RNV983092 RXQ983050:RXR983092 SHM983050:SHN983092 SRI983050:SRJ983092 TBE983050:TBF983092 TLA983050:TLB983092 TUW983050:TUX983092 UES983050:UET983092 UOO983050:UOP983092 UYK983050:UYL983092 VIG983050:VIH983092 VSC983050:VSD983092 WBY983050:WBZ983092 WLU983050:WLV983092 WVQ983050:WVR983092 L10:M52 JH10:JI52 TD10:TE52 ACZ10:ADA52 AMV10:AMW52 AWR10:AWS52 BGN10:BGO52 BQJ10:BQK52 CAF10:CAG52 CKB10:CKC52 CTX10:CTY52 DDT10:DDU52 DNP10:DNQ52 DXL10:DXM52 EHH10:EHI52 ERD10:ERE52 FAZ10:FBA52 FKV10:FKW52 FUR10:FUS52 GEN10:GEO52 GOJ10:GOK52 GYF10:GYG52 HIB10:HIC52 HRX10:HRY52 IBT10:IBU52 ILP10:ILQ52 IVL10:IVM52 JFH10:JFI52 JPD10:JPE52 JYZ10:JZA52 KIV10:KIW52 KSR10:KSS52 LCN10:LCO52 LMJ10:LMK52 LWF10:LWG52 MGB10:MGC52 MPX10:MPY52 MZT10:MZU52 NJP10:NJQ52 NTL10:NTM52 ODH10:ODI52 OND10:ONE52 OWZ10:OXA52 PGV10:PGW52 PQR10:PQS52 QAN10:QAO52 QKJ10:QKK52 QUF10:QUG52 REB10:REC52 RNX10:RNY52 RXT10:RXU52 SHP10:SHQ52 SRL10:SRM52 TBH10:TBI52 TLD10:TLE52 TUZ10:TVA52 UEV10:UEW52 UOR10:UOS52 UYN10:UYO52 VIJ10:VIK52 VSF10:VSG52 WCB10:WCC52 WLX10:WLY52 WVT10:WVU52 L65546:M65588 JH65546:JI65588 TD65546:TE65588 ACZ65546:ADA65588 AMV65546:AMW65588 AWR65546:AWS65588 BGN65546:BGO65588 BQJ65546:BQK65588 CAF65546:CAG65588 CKB65546:CKC65588 CTX65546:CTY65588 DDT65546:DDU65588 DNP65546:DNQ65588 DXL65546:DXM65588 EHH65546:EHI65588 ERD65546:ERE65588 FAZ65546:FBA65588 FKV65546:FKW65588 FUR65546:FUS65588 GEN65546:GEO65588 GOJ65546:GOK65588 GYF65546:GYG65588 HIB65546:HIC65588 HRX65546:HRY65588 IBT65546:IBU65588 ILP65546:ILQ65588 IVL65546:IVM65588 JFH65546:JFI65588 JPD65546:JPE65588 JYZ65546:JZA65588 KIV65546:KIW65588 KSR65546:KSS65588 LCN65546:LCO65588 LMJ65546:LMK65588 LWF65546:LWG65588 MGB65546:MGC65588 MPX65546:MPY65588 MZT65546:MZU65588 NJP65546:NJQ65588 NTL65546:NTM65588 ODH65546:ODI65588 OND65546:ONE65588 OWZ65546:OXA65588 PGV65546:PGW65588 PQR65546:PQS65588 QAN65546:QAO65588 QKJ65546:QKK65588 QUF65546:QUG65588 REB65546:REC65588 RNX65546:RNY65588 RXT65546:RXU65588 SHP65546:SHQ65588 SRL65546:SRM65588 TBH65546:TBI65588 TLD65546:TLE65588 TUZ65546:TVA65588 UEV65546:UEW65588 UOR65546:UOS65588 UYN65546:UYO65588 VIJ65546:VIK65588 VSF65546:VSG65588 WCB65546:WCC65588 WLX65546:WLY65588 WVT65546:WVU65588 L131082:M131124 JH131082:JI131124 TD131082:TE131124 ACZ131082:ADA131124 AMV131082:AMW131124 AWR131082:AWS131124 BGN131082:BGO131124 BQJ131082:BQK131124 CAF131082:CAG131124 CKB131082:CKC131124 CTX131082:CTY131124 DDT131082:DDU131124 DNP131082:DNQ131124 DXL131082:DXM131124 EHH131082:EHI131124 ERD131082:ERE131124 FAZ131082:FBA131124 FKV131082:FKW131124 FUR131082:FUS131124 GEN131082:GEO131124 GOJ131082:GOK131124 GYF131082:GYG131124 HIB131082:HIC131124 HRX131082:HRY131124 IBT131082:IBU131124 ILP131082:ILQ131124 IVL131082:IVM131124 JFH131082:JFI131124 JPD131082:JPE131124 JYZ131082:JZA131124 KIV131082:KIW131124 KSR131082:KSS131124 LCN131082:LCO131124 LMJ131082:LMK131124 LWF131082:LWG131124 MGB131082:MGC131124 MPX131082:MPY131124 MZT131082:MZU131124 NJP131082:NJQ131124 NTL131082:NTM131124 ODH131082:ODI131124 OND131082:ONE131124 OWZ131082:OXA131124 PGV131082:PGW131124 PQR131082:PQS131124 QAN131082:QAO131124 QKJ131082:QKK131124 QUF131082:QUG131124 REB131082:REC131124 RNX131082:RNY131124 RXT131082:RXU131124 SHP131082:SHQ131124 SRL131082:SRM131124 TBH131082:TBI131124 TLD131082:TLE131124 TUZ131082:TVA131124 UEV131082:UEW131124 UOR131082:UOS131124 UYN131082:UYO131124 VIJ131082:VIK131124 VSF131082:VSG131124 WCB131082:WCC131124 WLX131082:WLY131124 WVT131082:WVU131124 L196618:M196660 JH196618:JI196660 TD196618:TE196660 ACZ196618:ADA196660 AMV196618:AMW196660 AWR196618:AWS196660 BGN196618:BGO196660 BQJ196618:BQK196660 CAF196618:CAG196660 CKB196618:CKC196660 CTX196618:CTY196660 DDT196618:DDU196660 DNP196618:DNQ196660 DXL196618:DXM196660 EHH196618:EHI196660 ERD196618:ERE196660 FAZ196618:FBA196660 FKV196618:FKW196660 FUR196618:FUS196660 GEN196618:GEO196660 GOJ196618:GOK196660 GYF196618:GYG196660 HIB196618:HIC196660 HRX196618:HRY196660 IBT196618:IBU196660 ILP196618:ILQ196660 IVL196618:IVM196660 JFH196618:JFI196660 JPD196618:JPE196660 JYZ196618:JZA196660 KIV196618:KIW196660 KSR196618:KSS196660 LCN196618:LCO196660 LMJ196618:LMK196660 LWF196618:LWG196660 MGB196618:MGC196660 MPX196618:MPY196660 MZT196618:MZU196660 NJP196618:NJQ196660 NTL196618:NTM196660 ODH196618:ODI196660 OND196618:ONE196660 OWZ196618:OXA196660 PGV196618:PGW196660 PQR196618:PQS196660 QAN196618:QAO196660 QKJ196618:QKK196660 QUF196618:QUG196660 REB196618:REC196660 RNX196618:RNY196660 RXT196618:RXU196660 SHP196618:SHQ196660 SRL196618:SRM196660 TBH196618:TBI196660 TLD196618:TLE196660 TUZ196618:TVA196660 UEV196618:UEW196660 UOR196618:UOS196660 UYN196618:UYO196660 VIJ196618:VIK196660 VSF196618:VSG196660 WCB196618:WCC196660 WLX196618:WLY196660 WVT196618:WVU196660 L262154:M262196 JH262154:JI262196 TD262154:TE262196 ACZ262154:ADA262196 AMV262154:AMW262196 AWR262154:AWS262196 BGN262154:BGO262196 BQJ262154:BQK262196 CAF262154:CAG262196 CKB262154:CKC262196 CTX262154:CTY262196 DDT262154:DDU262196 DNP262154:DNQ262196 DXL262154:DXM262196 EHH262154:EHI262196 ERD262154:ERE262196 FAZ262154:FBA262196 FKV262154:FKW262196 FUR262154:FUS262196 GEN262154:GEO262196 GOJ262154:GOK262196 GYF262154:GYG262196 HIB262154:HIC262196 HRX262154:HRY262196 IBT262154:IBU262196 ILP262154:ILQ262196 IVL262154:IVM262196 JFH262154:JFI262196 JPD262154:JPE262196 JYZ262154:JZA262196 KIV262154:KIW262196 KSR262154:KSS262196 LCN262154:LCO262196 LMJ262154:LMK262196 LWF262154:LWG262196 MGB262154:MGC262196 MPX262154:MPY262196 MZT262154:MZU262196 NJP262154:NJQ262196 NTL262154:NTM262196 ODH262154:ODI262196 OND262154:ONE262196 OWZ262154:OXA262196 PGV262154:PGW262196 PQR262154:PQS262196 QAN262154:QAO262196 QKJ262154:QKK262196 QUF262154:QUG262196 REB262154:REC262196 RNX262154:RNY262196 RXT262154:RXU262196 SHP262154:SHQ262196 SRL262154:SRM262196 TBH262154:TBI262196 TLD262154:TLE262196 TUZ262154:TVA262196 UEV262154:UEW262196 UOR262154:UOS262196 UYN262154:UYO262196 VIJ262154:VIK262196 VSF262154:VSG262196 WCB262154:WCC262196 WLX262154:WLY262196 WVT262154:WVU262196 L327690:M327732 JH327690:JI327732 TD327690:TE327732 ACZ327690:ADA327732 AMV327690:AMW327732 AWR327690:AWS327732 BGN327690:BGO327732 BQJ327690:BQK327732 CAF327690:CAG327732 CKB327690:CKC327732 CTX327690:CTY327732 DDT327690:DDU327732 DNP327690:DNQ327732 DXL327690:DXM327732 EHH327690:EHI327732 ERD327690:ERE327732 FAZ327690:FBA327732 FKV327690:FKW327732 FUR327690:FUS327732 GEN327690:GEO327732 GOJ327690:GOK327732 GYF327690:GYG327732 HIB327690:HIC327732 HRX327690:HRY327732 IBT327690:IBU327732 ILP327690:ILQ327732 IVL327690:IVM327732 JFH327690:JFI327732 JPD327690:JPE327732 JYZ327690:JZA327732 KIV327690:KIW327732 KSR327690:KSS327732 LCN327690:LCO327732 LMJ327690:LMK327732 LWF327690:LWG327732 MGB327690:MGC327732 MPX327690:MPY327732 MZT327690:MZU327732 NJP327690:NJQ327732 NTL327690:NTM327732 ODH327690:ODI327732 OND327690:ONE327732 OWZ327690:OXA327732 PGV327690:PGW327732 PQR327690:PQS327732 QAN327690:QAO327732 QKJ327690:QKK327732 QUF327690:QUG327732 REB327690:REC327732 RNX327690:RNY327732 RXT327690:RXU327732 SHP327690:SHQ327732 SRL327690:SRM327732 TBH327690:TBI327732 TLD327690:TLE327732 TUZ327690:TVA327732 UEV327690:UEW327732 UOR327690:UOS327732 UYN327690:UYO327732 VIJ327690:VIK327732 VSF327690:VSG327732 WCB327690:WCC327732 WLX327690:WLY327732 WVT327690:WVU327732 L393226:M393268 JH393226:JI393268 TD393226:TE393268 ACZ393226:ADA393268 AMV393226:AMW393268 AWR393226:AWS393268 BGN393226:BGO393268 BQJ393226:BQK393268 CAF393226:CAG393268 CKB393226:CKC393268 CTX393226:CTY393268 DDT393226:DDU393268 DNP393226:DNQ393268 DXL393226:DXM393268 EHH393226:EHI393268 ERD393226:ERE393268 FAZ393226:FBA393268 FKV393226:FKW393268 FUR393226:FUS393268 GEN393226:GEO393268 GOJ393226:GOK393268 GYF393226:GYG393268 HIB393226:HIC393268 HRX393226:HRY393268 IBT393226:IBU393268 ILP393226:ILQ393268 IVL393226:IVM393268 JFH393226:JFI393268 JPD393226:JPE393268 JYZ393226:JZA393268 KIV393226:KIW393268 KSR393226:KSS393268 LCN393226:LCO393268 LMJ393226:LMK393268 LWF393226:LWG393268 MGB393226:MGC393268 MPX393226:MPY393268 MZT393226:MZU393268 NJP393226:NJQ393268 NTL393226:NTM393268 ODH393226:ODI393268 OND393226:ONE393268 OWZ393226:OXA393268 PGV393226:PGW393268 PQR393226:PQS393268 QAN393226:QAO393268 QKJ393226:QKK393268 QUF393226:QUG393268 REB393226:REC393268 RNX393226:RNY393268 RXT393226:RXU393268 SHP393226:SHQ393268 SRL393226:SRM393268 TBH393226:TBI393268 TLD393226:TLE393268 TUZ393226:TVA393268 UEV393226:UEW393268 UOR393226:UOS393268 UYN393226:UYO393268 VIJ393226:VIK393268 VSF393226:VSG393268 WCB393226:WCC393268 WLX393226:WLY393268 WVT393226:WVU393268 L458762:M458804 JH458762:JI458804 TD458762:TE458804 ACZ458762:ADA458804 AMV458762:AMW458804 AWR458762:AWS458804 BGN458762:BGO458804 BQJ458762:BQK458804 CAF458762:CAG458804 CKB458762:CKC458804 CTX458762:CTY458804 DDT458762:DDU458804 DNP458762:DNQ458804 DXL458762:DXM458804 EHH458762:EHI458804 ERD458762:ERE458804 FAZ458762:FBA458804 FKV458762:FKW458804 FUR458762:FUS458804 GEN458762:GEO458804 GOJ458762:GOK458804 GYF458762:GYG458804 HIB458762:HIC458804 HRX458762:HRY458804 IBT458762:IBU458804 ILP458762:ILQ458804 IVL458762:IVM458804 JFH458762:JFI458804 JPD458762:JPE458804 JYZ458762:JZA458804 KIV458762:KIW458804 KSR458762:KSS458804 LCN458762:LCO458804 LMJ458762:LMK458804 LWF458762:LWG458804 MGB458762:MGC458804 MPX458762:MPY458804 MZT458762:MZU458804 NJP458762:NJQ458804 NTL458762:NTM458804 ODH458762:ODI458804 OND458762:ONE458804 OWZ458762:OXA458804 PGV458762:PGW458804 PQR458762:PQS458804 QAN458762:QAO458804 QKJ458762:QKK458804 QUF458762:QUG458804 REB458762:REC458804 RNX458762:RNY458804 RXT458762:RXU458804 SHP458762:SHQ458804 SRL458762:SRM458804 TBH458762:TBI458804 TLD458762:TLE458804 TUZ458762:TVA458804 UEV458762:UEW458804 UOR458762:UOS458804 UYN458762:UYO458804 VIJ458762:VIK458804 VSF458762:VSG458804 WCB458762:WCC458804 WLX458762:WLY458804 WVT458762:WVU458804 L524298:M524340 JH524298:JI524340 TD524298:TE524340 ACZ524298:ADA524340 AMV524298:AMW524340 AWR524298:AWS524340 BGN524298:BGO524340 BQJ524298:BQK524340 CAF524298:CAG524340 CKB524298:CKC524340 CTX524298:CTY524340 DDT524298:DDU524340 DNP524298:DNQ524340 DXL524298:DXM524340 EHH524298:EHI524340 ERD524298:ERE524340 FAZ524298:FBA524340 FKV524298:FKW524340 FUR524298:FUS524340 GEN524298:GEO524340 GOJ524298:GOK524340 GYF524298:GYG524340 HIB524298:HIC524340 HRX524298:HRY524340 IBT524298:IBU524340 ILP524298:ILQ524340 IVL524298:IVM524340 JFH524298:JFI524340 JPD524298:JPE524340 JYZ524298:JZA524340 KIV524298:KIW524340 KSR524298:KSS524340 LCN524298:LCO524340 LMJ524298:LMK524340 LWF524298:LWG524340 MGB524298:MGC524340 MPX524298:MPY524340 MZT524298:MZU524340 NJP524298:NJQ524340 NTL524298:NTM524340 ODH524298:ODI524340 OND524298:ONE524340 OWZ524298:OXA524340 PGV524298:PGW524340 PQR524298:PQS524340 QAN524298:QAO524340 QKJ524298:QKK524340 QUF524298:QUG524340 REB524298:REC524340 RNX524298:RNY524340 RXT524298:RXU524340 SHP524298:SHQ524340 SRL524298:SRM524340 TBH524298:TBI524340 TLD524298:TLE524340 TUZ524298:TVA524340 UEV524298:UEW524340 UOR524298:UOS524340 UYN524298:UYO524340 VIJ524298:VIK524340 VSF524298:VSG524340 WCB524298:WCC524340 WLX524298:WLY524340 WVT524298:WVU524340 L589834:M589876 JH589834:JI589876 TD589834:TE589876 ACZ589834:ADA589876 AMV589834:AMW589876 AWR589834:AWS589876 BGN589834:BGO589876 BQJ589834:BQK589876 CAF589834:CAG589876 CKB589834:CKC589876 CTX589834:CTY589876 DDT589834:DDU589876 DNP589834:DNQ589876 DXL589834:DXM589876 EHH589834:EHI589876 ERD589834:ERE589876 FAZ589834:FBA589876 FKV589834:FKW589876 FUR589834:FUS589876 GEN589834:GEO589876 GOJ589834:GOK589876 GYF589834:GYG589876 HIB589834:HIC589876 HRX589834:HRY589876 IBT589834:IBU589876 ILP589834:ILQ589876 IVL589834:IVM589876 JFH589834:JFI589876 JPD589834:JPE589876 JYZ589834:JZA589876 KIV589834:KIW589876 KSR589834:KSS589876 LCN589834:LCO589876 LMJ589834:LMK589876 LWF589834:LWG589876 MGB589834:MGC589876 MPX589834:MPY589876 MZT589834:MZU589876 NJP589834:NJQ589876 NTL589834:NTM589876 ODH589834:ODI589876 OND589834:ONE589876 OWZ589834:OXA589876 PGV589834:PGW589876 PQR589834:PQS589876 QAN589834:QAO589876 QKJ589834:QKK589876 QUF589834:QUG589876 REB589834:REC589876 RNX589834:RNY589876 RXT589834:RXU589876 SHP589834:SHQ589876 SRL589834:SRM589876 TBH589834:TBI589876 TLD589834:TLE589876 TUZ589834:TVA589876 UEV589834:UEW589876 UOR589834:UOS589876 UYN589834:UYO589876 VIJ589834:VIK589876 VSF589834:VSG589876 WCB589834:WCC589876 WLX589834:WLY589876 WVT589834:WVU589876 L655370:M655412 JH655370:JI655412 TD655370:TE655412 ACZ655370:ADA655412 AMV655370:AMW655412 AWR655370:AWS655412 BGN655370:BGO655412 BQJ655370:BQK655412 CAF655370:CAG655412 CKB655370:CKC655412 CTX655370:CTY655412 DDT655370:DDU655412 DNP655370:DNQ655412 DXL655370:DXM655412 EHH655370:EHI655412 ERD655370:ERE655412 FAZ655370:FBA655412 FKV655370:FKW655412 FUR655370:FUS655412 GEN655370:GEO655412 GOJ655370:GOK655412 GYF655370:GYG655412 HIB655370:HIC655412 HRX655370:HRY655412 IBT655370:IBU655412 ILP655370:ILQ655412 IVL655370:IVM655412 JFH655370:JFI655412 JPD655370:JPE655412 JYZ655370:JZA655412 KIV655370:KIW655412 KSR655370:KSS655412 LCN655370:LCO655412 LMJ655370:LMK655412 LWF655370:LWG655412 MGB655370:MGC655412 MPX655370:MPY655412 MZT655370:MZU655412 NJP655370:NJQ655412 NTL655370:NTM655412 ODH655370:ODI655412 OND655370:ONE655412 OWZ655370:OXA655412 PGV655370:PGW655412 PQR655370:PQS655412 QAN655370:QAO655412 QKJ655370:QKK655412 QUF655370:QUG655412 REB655370:REC655412 RNX655370:RNY655412 RXT655370:RXU655412 SHP655370:SHQ655412 SRL655370:SRM655412 TBH655370:TBI655412 TLD655370:TLE655412 TUZ655370:TVA655412 UEV655370:UEW655412 UOR655370:UOS655412 UYN655370:UYO655412 VIJ655370:VIK655412 VSF655370:VSG655412 WCB655370:WCC655412 WLX655370:WLY655412 WVT655370:WVU655412 L720906:M720948 JH720906:JI720948 TD720906:TE720948 ACZ720906:ADA720948 AMV720906:AMW720948 AWR720906:AWS720948 BGN720906:BGO720948 BQJ720906:BQK720948 CAF720906:CAG720948 CKB720906:CKC720948 CTX720906:CTY720948 DDT720906:DDU720948 DNP720906:DNQ720948 DXL720906:DXM720948 EHH720906:EHI720948 ERD720906:ERE720948 FAZ720906:FBA720948 FKV720906:FKW720948 FUR720906:FUS720948 GEN720906:GEO720948 GOJ720906:GOK720948 GYF720906:GYG720948 HIB720906:HIC720948 HRX720906:HRY720948 IBT720906:IBU720948 ILP720906:ILQ720948 IVL720906:IVM720948 JFH720906:JFI720948 JPD720906:JPE720948 JYZ720906:JZA720948 KIV720906:KIW720948 KSR720906:KSS720948 LCN720906:LCO720948 LMJ720906:LMK720948 LWF720906:LWG720948 MGB720906:MGC720948 MPX720906:MPY720948 MZT720906:MZU720948 NJP720906:NJQ720948 NTL720906:NTM720948 ODH720906:ODI720948 OND720906:ONE720948 OWZ720906:OXA720948 PGV720906:PGW720948 PQR720906:PQS720948 QAN720906:QAO720948 QKJ720906:QKK720948 QUF720906:QUG720948 REB720906:REC720948 RNX720906:RNY720948 RXT720906:RXU720948 SHP720906:SHQ720948 SRL720906:SRM720948 TBH720906:TBI720948 TLD720906:TLE720948 TUZ720906:TVA720948 UEV720906:UEW720948 UOR720906:UOS720948 UYN720906:UYO720948 VIJ720906:VIK720948 VSF720906:VSG720948 WCB720906:WCC720948 WLX720906:WLY720948 WVT720906:WVU720948 L786442:M786484 JH786442:JI786484 TD786442:TE786484 ACZ786442:ADA786484 AMV786442:AMW786484 AWR786442:AWS786484 BGN786442:BGO786484 BQJ786442:BQK786484 CAF786442:CAG786484 CKB786442:CKC786484 CTX786442:CTY786484 DDT786442:DDU786484 DNP786442:DNQ786484 DXL786442:DXM786484 EHH786442:EHI786484 ERD786442:ERE786484 FAZ786442:FBA786484 FKV786442:FKW786484 FUR786442:FUS786484 GEN786442:GEO786484 GOJ786442:GOK786484 GYF786442:GYG786484 HIB786442:HIC786484 HRX786442:HRY786484 IBT786442:IBU786484 ILP786442:ILQ786484 IVL786442:IVM786484 JFH786442:JFI786484 JPD786442:JPE786484 JYZ786442:JZA786484 KIV786442:KIW786484 KSR786442:KSS786484 LCN786442:LCO786484 LMJ786442:LMK786484 LWF786442:LWG786484 MGB786442:MGC786484 MPX786442:MPY786484 MZT786442:MZU786484 NJP786442:NJQ786484 NTL786442:NTM786484 ODH786442:ODI786484 OND786442:ONE786484 OWZ786442:OXA786484 PGV786442:PGW786484 PQR786442:PQS786484 QAN786442:QAO786484 QKJ786442:QKK786484 QUF786442:QUG786484 REB786442:REC786484 RNX786442:RNY786484 RXT786442:RXU786484 SHP786442:SHQ786484 SRL786442:SRM786484 TBH786442:TBI786484 TLD786442:TLE786484 TUZ786442:TVA786484 UEV786442:UEW786484 UOR786442:UOS786484 UYN786442:UYO786484 VIJ786442:VIK786484 VSF786442:VSG786484 WCB786442:WCC786484 WLX786442:WLY786484 WVT786442:WVU786484 L851978:M852020 JH851978:JI852020 TD851978:TE852020 ACZ851978:ADA852020 AMV851978:AMW852020 AWR851978:AWS852020 BGN851978:BGO852020 BQJ851978:BQK852020 CAF851978:CAG852020 CKB851978:CKC852020 CTX851978:CTY852020 DDT851978:DDU852020 DNP851978:DNQ852020 DXL851978:DXM852020 EHH851978:EHI852020 ERD851978:ERE852020 FAZ851978:FBA852020 FKV851978:FKW852020 FUR851978:FUS852020 GEN851978:GEO852020 GOJ851978:GOK852020 GYF851978:GYG852020 HIB851978:HIC852020 HRX851978:HRY852020 IBT851978:IBU852020 ILP851978:ILQ852020 IVL851978:IVM852020 JFH851978:JFI852020 JPD851978:JPE852020 JYZ851978:JZA852020 KIV851978:KIW852020 KSR851978:KSS852020 LCN851978:LCO852020 LMJ851978:LMK852020 LWF851978:LWG852020 MGB851978:MGC852020 MPX851978:MPY852020 MZT851978:MZU852020 NJP851978:NJQ852020 NTL851978:NTM852020 ODH851978:ODI852020 OND851978:ONE852020 OWZ851978:OXA852020 PGV851978:PGW852020 PQR851978:PQS852020 QAN851978:QAO852020 QKJ851978:QKK852020 QUF851978:QUG852020 REB851978:REC852020 RNX851978:RNY852020 RXT851978:RXU852020 SHP851978:SHQ852020 SRL851978:SRM852020 TBH851978:TBI852020 TLD851978:TLE852020 TUZ851978:TVA852020 UEV851978:UEW852020 UOR851978:UOS852020 UYN851978:UYO852020 VIJ851978:VIK852020 VSF851978:VSG852020 WCB851978:WCC852020 WLX851978:WLY852020 WVT851978:WVU852020 L917514:M917556 JH917514:JI917556 TD917514:TE917556 ACZ917514:ADA917556 AMV917514:AMW917556 AWR917514:AWS917556 BGN917514:BGO917556 BQJ917514:BQK917556 CAF917514:CAG917556 CKB917514:CKC917556 CTX917514:CTY917556 DDT917514:DDU917556 DNP917514:DNQ917556 DXL917514:DXM917556 EHH917514:EHI917556 ERD917514:ERE917556 FAZ917514:FBA917556 FKV917514:FKW917556 FUR917514:FUS917556 GEN917514:GEO917556 GOJ917514:GOK917556 GYF917514:GYG917556 HIB917514:HIC917556 HRX917514:HRY917556 IBT917514:IBU917556 ILP917514:ILQ917556 IVL917514:IVM917556 JFH917514:JFI917556 JPD917514:JPE917556 JYZ917514:JZA917556 KIV917514:KIW917556 KSR917514:KSS917556 LCN917514:LCO917556 LMJ917514:LMK917556 LWF917514:LWG917556 MGB917514:MGC917556 MPX917514:MPY917556 MZT917514:MZU917556 NJP917514:NJQ917556 NTL917514:NTM917556 ODH917514:ODI917556 OND917514:ONE917556 OWZ917514:OXA917556 PGV917514:PGW917556 PQR917514:PQS917556 QAN917514:QAO917556 QKJ917514:QKK917556 QUF917514:QUG917556 REB917514:REC917556 RNX917514:RNY917556 RXT917514:RXU917556 SHP917514:SHQ917556 SRL917514:SRM917556 TBH917514:TBI917556 TLD917514:TLE917556 TUZ917514:TVA917556 UEV917514:UEW917556 UOR917514:UOS917556 UYN917514:UYO917556 VIJ917514:VIK917556 VSF917514:VSG917556 WCB917514:WCC917556 WLX917514:WLY917556 WVT917514:WVU917556 L983050:M983092 JH983050:JI983092 TD983050:TE983092 ACZ983050:ADA983092 AMV983050:AMW983092 AWR983050:AWS983092 BGN983050:BGO983092 BQJ983050:BQK983092 CAF983050:CAG983092 CKB983050:CKC983092 CTX983050:CTY983092 DDT983050:DDU983092 DNP983050:DNQ983092 DXL983050:DXM983092 EHH983050:EHI983092 ERD983050:ERE983092 FAZ983050:FBA983092 FKV983050:FKW983092 FUR983050:FUS983092 GEN983050:GEO983092 GOJ983050:GOK983092 GYF983050:GYG983092 HIB983050:HIC983092 HRX983050:HRY983092 IBT983050:IBU983092 ILP983050:ILQ983092 IVL983050:IVM983092 JFH983050:JFI983092 JPD983050:JPE983092 JYZ983050:JZA983092 KIV983050:KIW983092 KSR983050:KSS983092 LCN983050:LCO983092 LMJ983050:LMK983092 LWF983050:LWG983092 MGB983050:MGC983092 MPX983050:MPY983092 MZT983050:MZU983092 NJP983050:NJQ983092 NTL983050:NTM983092 ODH983050:ODI983092 OND983050:ONE983092 OWZ983050:OXA983092 PGV983050:PGW983092 PQR983050:PQS983092 QAN983050:QAO983092 QKJ983050:QKK983092 QUF983050:QUG983092 REB983050:REC983092 RNX983050:RNY983092 RXT983050:RXU983092 SHP983050:SHQ983092 SRL983050:SRM983092 TBH983050:TBI983092 TLD983050:TLE983092 TUZ983050:TVA983092 UEV983050:UEW983092 UOR983050:UOS983092 UYN983050:UYO983092 VIJ983050:VIK983092 VSF983050:VSG983092 WCB983050:WCC983092 WLX983050:WLY983092 WVT983050:WVU983092 O10:P52 JK10:JL52 TG10:TH52 ADC10:ADD52 AMY10:AMZ52 AWU10:AWV52 BGQ10:BGR52 BQM10:BQN52 CAI10:CAJ52 CKE10:CKF52 CUA10:CUB52 DDW10:DDX52 DNS10:DNT52 DXO10:DXP52 EHK10:EHL52 ERG10:ERH52 FBC10:FBD52 FKY10:FKZ52 FUU10:FUV52 GEQ10:GER52 GOM10:GON52 GYI10:GYJ52 HIE10:HIF52 HSA10:HSB52 IBW10:IBX52 ILS10:ILT52 IVO10:IVP52 JFK10:JFL52 JPG10:JPH52 JZC10:JZD52 KIY10:KIZ52 KSU10:KSV52 LCQ10:LCR52 LMM10:LMN52 LWI10:LWJ52 MGE10:MGF52 MQA10:MQB52 MZW10:MZX52 NJS10:NJT52 NTO10:NTP52 ODK10:ODL52 ONG10:ONH52 OXC10:OXD52 PGY10:PGZ52 PQU10:PQV52 QAQ10:QAR52 QKM10:QKN52 QUI10:QUJ52 REE10:REF52 ROA10:ROB52 RXW10:RXX52 SHS10:SHT52 SRO10:SRP52 TBK10:TBL52 TLG10:TLH52 TVC10:TVD52 UEY10:UEZ52 UOU10:UOV52 UYQ10:UYR52 VIM10:VIN52 VSI10:VSJ52 WCE10:WCF52 WMA10:WMB52 WVW10:WVX52 O65546:P65588 JK65546:JL65588 TG65546:TH65588 ADC65546:ADD65588 AMY65546:AMZ65588 AWU65546:AWV65588 BGQ65546:BGR65588 BQM65546:BQN65588 CAI65546:CAJ65588 CKE65546:CKF65588 CUA65546:CUB65588 DDW65546:DDX65588 DNS65546:DNT65588 DXO65546:DXP65588 EHK65546:EHL65588 ERG65546:ERH65588 FBC65546:FBD65588 FKY65546:FKZ65588 FUU65546:FUV65588 GEQ65546:GER65588 GOM65546:GON65588 GYI65546:GYJ65588 HIE65546:HIF65588 HSA65546:HSB65588 IBW65546:IBX65588 ILS65546:ILT65588 IVO65546:IVP65588 JFK65546:JFL65588 JPG65546:JPH65588 JZC65546:JZD65588 KIY65546:KIZ65588 KSU65546:KSV65588 LCQ65546:LCR65588 LMM65546:LMN65588 LWI65546:LWJ65588 MGE65546:MGF65588 MQA65546:MQB65588 MZW65546:MZX65588 NJS65546:NJT65588 NTO65546:NTP65588 ODK65546:ODL65588 ONG65546:ONH65588 OXC65546:OXD65588 PGY65546:PGZ65588 PQU65546:PQV65588 QAQ65546:QAR65588 QKM65546:QKN65588 QUI65546:QUJ65588 REE65546:REF65588 ROA65546:ROB65588 RXW65546:RXX65588 SHS65546:SHT65588 SRO65546:SRP65588 TBK65546:TBL65588 TLG65546:TLH65588 TVC65546:TVD65588 UEY65546:UEZ65588 UOU65546:UOV65588 UYQ65546:UYR65588 VIM65546:VIN65588 VSI65546:VSJ65588 WCE65546:WCF65588 WMA65546:WMB65588 WVW65546:WVX65588 O131082:P131124 JK131082:JL131124 TG131082:TH131124 ADC131082:ADD131124 AMY131082:AMZ131124 AWU131082:AWV131124 BGQ131082:BGR131124 BQM131082:BQN131124 CAI131082:CAJ131124 CKE131082:CKF131124 CUA131082:CUB131124 DDW131082:DDX131124 DNS131082:DNT131124 DXO131082:DXP131124 EHK131082:EHL131124 ERG131082:ERH131124 FBC131082:FBD131124 FKY131082:FKZ131124 FUU131082:FUV131124 GEQ131082:GER131124 GOM131082:GON131124 GYI131082:GYJ131124 HIE131082:HIF131124 HSA131082:HSB131124 IBW131082:IBX131124 ILS131082:ILT131124 IVO131082:IVP131124 JFK131082:JFL131124 JPG131082:JPH131124 JZC131082:JZD131124 KIY131082:KIZ131124 KSU131082:KSV131124 LCQ131082:LCR131124 LMM131082:LMN131124 LWI131082:LWJ131124 MGE131082:MGF131124 MQA131082:MQB131124 MZW131082:MZX131124 NJS131082:NJT131124 NTO131082:NTP131124 ODK131082:ODL131124 ONG131082:ONH131124 OXC131082:OXD131124 PGY131082:PGZ131124 PQU131082:PQV131124 QAQ131082:QAR131124 QKM131082:QKN131124 QUI131082:QUJ131124 REE131082:REF131124 ROA131082:ROB131124 RXW131082:RXX131124 SHS131082:SHT131124 SRO131082:SRP131124 TBK131082:TBL131124 TLG131082:TLH131124 TVC131082:TVD131124 UEY131082:UEZ131124 UOU131082:UOV131124 UYQ131082:UYR131124 VIM131082:VIN131124 VSI131082:VSJ131124 WCE131082:WCF131124 WMA131082:WMB131124 WVW131082:WVX131124 O196618:P196660 JK196618:JL196660 TG196618:TH196660 ADC196618:ADD196660 AMY196618:AMZ196660 AWU196618:AWV196660 BGQ196618:BGR196660 BQM196618:BQN196660 CAI196618:CAJ196660 CKE196618:CKF196660 CUA196618:CUB196660 DDW196618:DDX196660 DNS196618:DNT196660 DXO196618:DXP196660 EHK196618:EHL196660 ERG196618:ERH196660 FBC196618:FBD196660 FKY196618:FKZ196660 FUU196618:FUV196660 GEQ196618:GER196660 GOM196618:GON196660 GYI196618:GYJ196660 HIE196618:HIF196660 HSA196618:HSB196660 IBW196618:IBX196660 ILS196618:ILT196660 IVO196618:IVP196660 JFK196618:JFL196660 JPG196618:JPH196660 JZC196618:JZD196660 KIY196618:KIZ196660 KSU196618:KSV196660 LCQ196618:LCR196660 LMM196618:LMN196660 LWI196618:LWJ196660 MGE196618:MGF196660 MQA196618:MQB196660 MZW196618:MZX196660 NJS196618:NJT196660 NTO196618:NTP196660 ODK196618:ODL196660 ONG196618:ONH196660 OXC196618:OXD196660 PGY196618:PGZ196660 PQU196618:PQV196660 QAQ196618:QAR196660 QKM196618:QKN196660 QUI196618:QUJ196660 REE196618:REF196660 ROA196618:ROB196660 RXW196618:RXX196660 SHS196618:SHT196660 SRO196618:SRP196660 TBK196618:TBL196660 TLG196618:TLH196660 TVC196618:TVD196660 UEY196618:UEZ196660 UOU196618:UOV196660 UYQ196618:UYR196660 VIM196618:VIN196660 VSI196618:VSJ196660 WCE196618:WCF196660 WMA196618:WMB196660 WVW196618:WVX196660 O262154:P262196 JK262154:JL262196 TG262154:TH262196 ADC262154:ADD262196 AMY262154:AMZ262196 AWU262154:AWV262196 BGQ262154:BGR262196 BQM262154:BQN262196 CAI262154:CAJ262196 CKE262154:CKF262196 CUA262154:CUB262196 DDW262154:DDX262196 DNS262154:DNT262196 DXO262154:DXP262196 EHK262154:EHL262196 ERG262154:ERH262196 FBC262154:FBD262196 FKY262154:FKZ262196 FUU262154:FUV262196 GEQ262154:GER262196 GOM262154:GON262196 GYI262154:GYJ262196 HIE262154:HIF262196 HSA262154:HSB262196 IBW262154:IBX262196 ILS262154:ILT262196 IVO262154:IVP262196 JFK262154:JFL262196 JPG262154:JPH262196 JZC262154:JZD262196 KIY262154:KIZ262196 KSU262154:KSV262196 LCQ262154:LCR262196 LMM262154:LMN262196 LWI262154:LWJ262196 MGE262154:MGF262196 MQA262154:MQB262196 MZW262154:MZX262196 NJS262154:NJT262196 NTO262154:NTP262196 ODK262154:ODL262196 ONG262154:ONH262196 OXC262154:OXD262196 PGY262154:PGZ262196 PQU262154:PQV262196 QAQ262154:QAR262196 QKM262154:QKN262196 QUI262154:QUJ262196 REE262154:REF262196 ROA262154:ROB262196 RXW262154:RXX262196 SHS262154:SHT262196 SRO262154:SRP262196 TBK262154:TBL262196 TLG262154:TLH262196 TVC262154:TVD262196 UEY262154:UEZ262196 UOU262154:UOV262196 UYQ262154:UYR262196 VIM262154:VIN262196 VSI262154:VSJ262196 WCE262154:WCF262196 WMA262154:WMB262196 WVW262154:WVX262196 O327690:P327732 JK327690:JL327732 TG327690:TH327732 ADC327690:ADD327732 AMY327690:AMZ327732 AWU327690:AWV327732 BGQ327690:BGR327732 BQM327690:BQN327732 CAI327690:CAJ327732 CKE327690:CKF327732 CUA327690:CUB327732 DDW327690:DDX327732 DNS327690:DNT327732 DXO327690:DXP327732 EHK327690:EHL327732 ERG327690:ERH327732 FBC327690:FBD327732 FKY327690:FKZ327732 FUU327690:FUV327732 GEQ327690:GER327732 GOM327690:GON327732 GYI327690:GYJ327732 HIE327690:HIF327732 HSA327690:HSB327732 IBW327690:IBX327732 ILS327690:ILT327732 IVO327690:IVP327732 JFK327690:JFL327732 JPG327690:JPH327732 JZC327690:JZD327732 KIY327690:KIZ327732 KSU327690:KSV327732 LCQ327690:LCR327732 LMM327690:LMN327732 LWI327690:LWJ327732 MGE327690:MGF327732 MQA327690:MQB327732 MZW327690:MZX327732 NJS327690:NJT327732 NTO327690:NTP327732 ODK327690:ODL327732 ONG327690:ONH327732 OXC327690:OXD327732 PGY327690:PGZ327732 PQU327690:PQV327732 QAQ327690:QAR327732 QKM327690:QKN327732 QUI327690:QUJ327732 REE327690:REF327732 ROA327690:ROB327732 RXW327690:RXX327732 SHS327690:SHT327732 SRO327690:SRP327732 TBK327690:TBL327732 TLG327690:TLH327732 TVC327690:TVD327732 UEY327690:UEZ327732 UOU327690:UOV327732 UYQ327690:UYR327732 VIM327690:VIN327732 VSI327690:VSJ327732 WCE327690:WCF327732 WMA327690:WMB327732 WVW327690:WVX327732 O393226:P393268 JK393226:JL393268 TG393226:TH393268 ADC393226:ADD393268 AMY393226:AMZ393268 AWU393226:AWV393268 BGQ393226:BGR393268 BQM393226:BQN393268 CAI393226:CAJ393268 CKE393226:CKF393268 CUA393226:CUB393268 DDW393226:DDX393268 DNS393226:DNT393268 DXO393226:DXP393268 EHK393226:EHL393268 ERG393226:ERH393268 FBC393226:FBD393268 FKY393226:FKZ393268 FUU393226:FUV393268 GEQ393226:GER393268 GOM393226:GON393268 GYI393226:GYJ393268 HIE393226:HIF393268 HSA393226:HSB393268 IBW393226:IBX393268 ILS393226:ILT393268 IVO393226:IVP393268 JFK393226:JFL393268 JPG393226:JPH393268 JZC393226:JZD393268 KIY393226:KIZ393268 KSU393226:KSV393268 LCQ393226:LCR393268 LMM393226:LMN393268 LWI393226:LWJ393268 MGE393226:MGF393268 MQA393226:MQB393268 MZW393226:MZX393268 NJS393226:NJT393268 NTO393226:NTP393268 ODK393226:ODL393268 ONG393226:ONH393268 OXC393226:OXD393268 PGY393226:PGZ393268 PQU393226:PQV393268 QAQ393226:QAR393268 QKM393226:QKN393268 QUI393226:QUJ393268 REE393226:REF393268 ROA393226:ROB393268 RXW393226:RXX393268 SHS393226:SHT393268 SRO393226:SRP393268 TBK393226:TBL393268 TLG393226:TLH393268 TVC393226:TVD393268 UEY393226:UEZ393268 UOU393226:UOV393268 UYQ393226:UYR393268 VIM393226:VIN393268 VSI393226:VSJ393268 WCE393226:WCF393268 WMA393226:WMB393268 WVW393226:WVX393268 O458762:P458804 JK458762:JL458804 TG458762:TH458804 ADC458762:ADD458804 AMY458762:AMZ458804 AWU458762:AWV458804 BGQ458762:BGR458804 BQM458762:BQN458804 CAI458762:CAJ458804 CKE458762:CKF458804 CUA458762:CUB458804 DDW458762:DDX458804 DNS458762:DNT458804 DXO458762:DXP458804 EHK458762:EHL458804 ERG458762:ERH458804 FBC458762:FBD458804 FKY458762:FKZ458804 FUU458762:FUV458804 GEQ458762:GER458804 GOM458762:GON458804 GYI458762:GYJ458804 HIE458762:HIF458804 HSA458762:HSB458804 IBW458762:IBX458804 ILS458762:ILT458804 IVO458762:IVP458804 JFK458762:JFL458804 JPG458762:JPH458804 JZC458762:JZD458804 KIY458762:KIZ458804 KSU458762:KSV458804 LCQ458762:LCR458804 LMM458762:LMN458804 LWI458762:LWJ458804 MGE458762:MGF458804 MQA458762:MQB458804 MZW458762:MZX458804 NJS458762:NJT458804 NTO458762:NTP458804 ODK458762:ODL458804 ONG458762:ONH458804 OXC458762:OXD458804 PGY458762:PGZ458804 PQU458762:PQV458804 QAQ458762:QAR458804 QKM458762:QKN458804 QUI458762:QUJ458804 REE458762:REF458804 ROA458762:ROB458804 RXW458762:RXX458804 SHS458762:SHT458804 SRO458762:SRP458804 TBK458762:TBL458804 TLG458762:TLH458804 TVC458762:TVD458804 UEY458762:UEZ458804 UOU458762:UOV458804 UYQ458762:UYR458804 VIM458762:VIN458804 VSI458762:VSJ458804 WCE458762:WCF458804 WMA458762:WMB458804 WVW458762:WVX458804 O524298:P524340 JK524298:JL524340 TG524298:TH524340 ADC524298:ADD524340 AMY524298:AMZ524340 AWU524298:AWV524340 BGQ524298:BGR524340 BQM524298:BQN524340 CAI524298:CAJ524340 CKE524298:CKF524340 CUA524298:CUB524340 DDW524298:DDX524340 DNS524298:DNT524340 DXO524298:DXP524340 EHK524298:EHL524340 ERG524298:ERH524340 FBC524298:FBD524340 FKY524298:FKZ524340 FUU524298:FUV524340 GEQ524298:GER524340 GOM524298:GON524340 GYI524298:GYJ524340 HIE524298:HIF524340 HSA524298:HSB524340 IBW524298:IBX524340 ILS524298:ILT524340 IVO524298:IVP524340 JFK524298:JFL524340 JPG524298:JPH524340 JZC524298:JZD524340 KIY524298:KIZ524340 KSU524298:KSV524340 LCQ524298:LCR524340 LMM524298:LMN524340 LWI524298:LWJ524340 MGE524298:MGF524340 MQA524298:MQB524340 MZW524298:MZX524340 NJS524298:NJT524340 NTO524298:NTP524340 ODK524298:ODL524340 ONG524298:ONH524340 OXC524298:OXD524340 PGY524298:PGZ524340 PQU524298:PQV524340 QAQ524298:QAR524340 QKM524298:QKN524340 QUI524298:QUJ524340 REE524298:REF524340 ROA524298:ROB524340 RXW524298:RXX524340 SHS524298:SHT524340 SRO524298:SRP524340 TBK524298:TBL524340 TLG524298:TLH524340 TVC524298:TVD524340 UEY524298:UEZ524340 UOU524298:UOV524340 UYQ524298:UYR524340 VIM524298:VIN524340 VSI524298:VSJ524340 WCE524298:WCF524340 WMA524298:WMB524340 WVW524298:WVX524340 O589834:P589876 JK589834:JL589876 TG589834:TH589876 ADC589834:ADD589876 AMY589834:AMZ589876 AWU589834:AWV589876 BGQ589834:BGR589876 BQM589834:BQN589876 CAI589834:CAJ589876 CKE589834:CKF589876 CUA589834:CUB589876 DDW589834:DDX589876 DNS589834:DNT589876 DXO589834:DXP589876 EHK589834:EHL589876 ERG589834:ERH589876 FBC589834:FBD589876 FKY589834:FKZ589876 FUU589834:FUV589876 GEQ589834:GER589876 GOM589834:GON589876 GYI589834:GYJ589876 HIE589834:HIF589876 HSA589834:HSB589876 IBW589834:IBX589876 ILS589834:ILT589876 IVO589834:IVP589876 JFK589834:JFL589876 JPG589834:JPH589876 JZC589834:JZD589876 KIY589834:KIZ589876 KSU589834:KSV589876 LCQ589834:LCR589876 LMM589834:LMN589876 LWI589834:LWJ589876 MGE589834:MGF589876 MQA589834:MQB589876 MZW589834:MZX589876 NJS589834:NJT589876 NTO589834:NTP589876 ODK589834:ODL589876 ONG589834:ONH589876 OXC589834:OXD589876 PGY589834:PGZ589876 PQU589834:PQV589876 QAQ589834:QAR589876 QKM589834:QKN589876 QUI589834:QUJ589876 REE589834:REF589876 ROA589834:ROB589876 RXW589834:RXX589876 SHS589834:SHT589876 SRO589834:SRP589876 TBK589834:TBL589876 TLG589834:TLH589876 TVC589834:TVD589876 UEY589834:UEZ589876 UOU589834:UOV589876 UYQ589834:UYR589876 VIM589834:VIN589876 VSI589834:VSJ589876 WCE589834:WCF589876 WMA589834:WMB589876 WVW589834:WVX589876 O655370:P655412 JK655370:JL655412 TG655370:TH655412 ADC655370:ADD655412 AMY655370:AMZ655412 AWU655370:AWV655412 BGQ655370:BGR655412 BQM655370:BQN655412 CAI655370:CAJ655412 CKE655370:CKF655412 CUA655370:CUB655412 DDW655370:DDX655412 DNS655370:DNT655412 DXO655370:DXP655412 EHK655370:EHL655412 ERG655370:ERH655412 FBC655370:FBD655412 FKY655370:FKZ655412 FUU655370:FUV655412 GEQ655370:GER655412 GOM655370:GON655412 GYI655370:GYJ655412 HIE655370:HIF655412 HSA655370:HSB655412 IBW655370:IBX655412 ILS655370:ILT655412 IVO655370:IVP655412 JFK655370:JFL655412 JPG655370:JPH655412 JZC655370:JZD655412 KIY655370:KIZ655412 KSU655370:KSV655412 LCQ655370:LCR655412 LMM655370:LMN655412 LWI655370:LWJ655412 MGE655370:MGF655412 MQA655370:MQB655412 MZW655370:MZX655412 NJS655370:NJT655412 NTO655370:NTP655412 ODK655370:ODL655412 ONG655370:ONH655412 OXC655370:OXD655412 PGY655370:PGZ655412 PQU655370:PQV655412 QAQ655370:QAR655412 QKM655370:QKN655412 QUI655370:QUJ655412 REE655370:REF655412 ROA655370:ROB655412 RXW655370:RXX655412 SHS655370:SHT655412 SRO655370:SRP655412 TBK655370:TBL655412 TLG655370:TLH655412 TVC655370:TVD655412 UEY655370:UEZ655412 UOU655370:UOV655412 UYQ655370:UYR655412 VIM655370:VIN655412 VSI655370:VSJ655412 WCE655370:WCF655412 WMA655370:WMB655412 WVW655370:WVX655412 O720906:P720948 JK720906:JL720948 TG720906:TH720948 ADC720906:ADD720948 AMY720906:AMZ720948 AWU720906:AWV720948 BGQ720906:BGR720948 BQM720906:BQN720948 CAI720906:CAJ720948 CKE720906:CKF720948 CUA720906:CUB720948 DDW720906:DDX720948 DNS720906:DNT720948 DXO720906:DXP720948 EHK720906:EHL720948 ERG720906:ERH720948 FBC720906:FBD720948 FKY720906:FKZ720948 FUU720906:FUV720948 GEQ720906:GER720948 GOM720906:GON720948 GYI720906:GYJ720948 HIE720906:HIF720948 HSA720906:HSB720948 IBW720906:IBX720948 ILS720906:ILT720948 IVO720906:IVP720948 JFK720906:JFL720948 JPG720906:JPH720948 JZC720906:JZD720948 KIY720906:KIZ720948 KSU720906:KSV720948 LCQ720906:LCR720948 LMM720906:LMN720948 LWI720906:LWJ720948 MGE720906:MGF720948 MQA720906:MQB720948 MZW720906:MZX720948 NJS720906:NJT720948 NTO720906:NTP720948 ODK720906:ODL720948 ONG720906:ONH720948 OXC720906:OXD720948 PGY720906:PGZ720948 PQU720906:PQV720948 QAQ720906:QAR720948 QKM720906:QKN720948 QUI720906:QUJ720948 REE720906:REF720948 ROA720906:ROB720948 RXW720906:RXX720948 SHS720906:SHT720948 SRO720906:SRP720948 TBK720906:TBL720948 TLG720906:TLH720948 TVC720906:TVD720948 UEY720906:UEZ720948 UOU720906:UOV720948 UYQ720906:UYR720948 VIM720906:VIN720948 VSI720906:VSJ720948 WCE720906:WCF720948 WMA720906:WMB720948 WVW720906:WVX720948 O786442:P786484 JK786442:JL786484 TG786442:TH786484 ADC786442:ADD786484 AMY786442:AMZ786484 AWU786442:AWV786484 BGQ786442:BGR786484 BQM786442:BQN786484 CAI786442:CAJ786484 CKE786442:CKF786484 CUA786442:CUB786484 DDW786442:DDX786484 DNS786442:DNT786484 DXO786442:DXP786484 EHK786442:EHL786484 ERG786442:ERH786484 FBC786442:FBD786484 FKY786442:FKZ786484 FUU786442:FUV786484 GEQ786442:GER786484 GOM786442:GON786484 GYI786442:GYJ786484 HIE786442:HIF786484 HSA786442:HSB786484 IBW786442:IBX786484 ILS786442:ILT786484 IVO786442:IVP786484 JFK786442:JFL786484 JPG786442:JPH786484 JZC786442:JZD786484 KIY786442:KIZ786484 KSU786442:KSV786484 LCQ786442:LCR786484 LMM786442:LMN786484 LWI786442:LWJ786484 MGE786442:MGF786484 MQA786442:MQB786484 MZW786442:MZX786484 NJS786442:NJT786484 NTO786442:NTP786484 ODK786442:ODL786484 ONG786442:ONH786484 OXC786442:OXD786484 PGY786442:PGZ786484 PQU786442:PQV786484 QAQ786442:QAR786484 QKM786442:QKN786484 QUI786442:QUJ786484 REE786442:REF786484 ROA786442:ROB786484 RXW786442:RXX786484 SHS786442:SHT786484 SRO786442:SRP786484 TBK786442:TBL786484 TLG786442:TLH786484 TVC786442:TVD786484 UEY786442:UEZ786484 UOU786442:UOV786484 UYQ786442:UYR786484 VIM786442:VIN786484 VSI786442:VSJ786484 WCE786442:WCF786484 WMA786442:WMB786484 WVW786442:WVX786484 O851978:P852020 JK851978:JL852020 TG851978:TH852020 ADC851978:ADD852020 AMY851978:AMZ852020 AWU851978:AWV852020 BGQ851978:BGR852020 BQM851978:BQN852020 CAI851978:CAJ852020 CKE851978:CKF852020 CUA851978:CUB852020 DDW851978:DDX852020 DNS851978:DNT852020 DXO851978:DXP852020 EHK851978:EHL852020 ERG851978:ERH852020 FBC851978:FBD852020 FKY851978:FKZ852020 FUU851978:FUV852020 GEQ851978:GER852020 GOM851978:GON852020 GYI851978:GYJ852020 HIE851978:HIF852020 HSA851978:HSB852020 IBW851978:IBX852020 ILS851978:ILT852020 IVO851978:IVP852020 JFK851978:JFL852020 JPG851978:JPH852020 JZC851978:JZD852020 KIY851978:KIZ852020 KSU851978:KSV852020 LCQ851978:LCR852020 LMM851978:LMN852020 LWI851978:LWJ852020 MGE851978:MGF852020 MQA851978:MQB852020 MZW851978:MZX852020 NJS851978:NJT852020 NTO851978:NTP852020 ODK851978:ODL852020 ONG851978:ONH852020 OXC851978:OXD852020 PGY851978:PGZ852020 PQU851978:PQV852020 QAQ851978:QAR852020 QKM851978:QKN852020 QUI851978:QUJ852020 REE851978:REF852020 ROA851978:ROB852020 RXW851978:RXX852020 SHS851978:SHT852020 SRO851978:SRP852020 TBK851978:TBL852020 TLG851978:TLH852020 TVC851978:TVD852020 UEY851978:UEZ852020 UOU851978:UOV852020 UYQ851978:UYR852020 VIM851978:VIN852020 VSI851978:VSJ852020 WCE851978:WCF852020 WMA851978:WMB852020 WVW851978:WVX852020 O917514:P917556 JK917514:JL917556 TG917514:TH917556 ADC917514:ADD917556 AMY917514:AMZ917556 AWU917514:AWV917556 BGQ917514:BGR917556 BQM917514:BQN917556 CAI917514:CAJ917556 CKE917514:CKF917556 CUA917514:CUB917556 DDW917514:DDX917556 DNS917514:DNT917556 DXO917514:DXP917556 EHK917514:EHL917556 ERG917514:ERH917556 FBC917514:FBD917556 FKY917514:FKZ917556 FUU917514:FUV917556 GEQ917514:GER917556 GOM917514:GON917556 GYI917514:GYJ917556 HIE917514:HIF917556 HSA917514:HSB917556 IBW917514:IBX917556 ILS917514:ILT917556 IVO917514:IVP917556 JFK917514:JFL917556 JPG917514:JPH917556 JZC917514:JZD917556 KIY917514:KIZ917556 KSU917514:KSV917556 LCQ917514:LCR917556 LMM917514:LMN917556 LWI917514:LWJ917556 MGE917514:MGF917556 MQA917514:MQB917556 MZW917514:MZX917556 NJS917514:NJT917556 NTO917514:NTP917556 ODK917514:ODL917556 ONG917514:ONH917556 OXC917514:OXD917556 PGY917514:PGZ917556 PQU917514:PQV917556 QAQ917514:QAR917556 QKM917514:QKN917556 QUI917514:QUJ917556 REE917514:REF917556 ROA917514:ROB917556 RXW917514:RXX917556 SHS917514:SHT917556 SRO917514:SRP917556 TBK917514:TBL917556 TLG917514:TLH917556 TVC917514:TVD917556 UEY917514:UEZ917556 UOU917514:UOV917556 UYQ917514:UYR917556 VIM917514:VIN917556 VSI917514:VSJ917556 WCE917514:WCF917556 WMA917514:WMB917556 WVW917514:WVX917556 O983050:P983092 JK983050:JL983092 TG983050:TH983092 ADC983050:ADD983092 AMY983050:AMZ983092 AWU983050:AWV983092 BGQ983050:BGR983092 BQM983050:BQN983092 CAI983050:CAJ983092 CKE983050:CKF983092 CUA983050:CUB983092 DDW983050:DDX983092 DNS983050:DNT983092 DXO983050:DXP983092 EHK983050:EHL983092 ERG983050:ERH983092 FBC983050:FBD983092 FKY983050:FKZ983092 FUU983050:FUV983092 GEQ983050:GER983092 GOM983050:GON983092 GYI983050:GYJ983092 HIE983050:HIF983092 HSA983050:HSB983092 IBW983050:IBX983092 ILS983050:ILT983092 IVO983050:IVP983092 JFK983050:JFL983092 JPG983050:JPH983092 JZC983050:JZD983092 KIY983050:KIZ983092 KSU983050:KSV983092 LCQ983050:LCR983092 LMM983050:LMN983092 LWI983050:LWJ983092 MGE983050:MGF983092 MQA983050:MQB983092 MZW983050:MZX983092 NJS983050:NJT983092 NTO983050:NTP983092 ODK983050:ODL983092 ONG983050:ONH983092 OXC983050:OXD983092 PGY983050:PGZ983092 PQU983050:PQV983092 QAQ983050:QAR983092 QKM983050:QKN983092 QUI983050:QUJ983092 REE983050:REF983092 ROA983050:ROB983092 RXW983050:RXX983092 SHS983050:SHT983092 SRO983050:SRP983092 TBK983050:TBL983092 TLG983050:TLH983092 TVC983050:TVD983092 UEY983050:UEZ983092 UOU983050:UOV983092 UYQ983050:UYR983092 VIM983050:VIN983092 VSI983050:VSJ983092 WCE983050:WCF983092 WMA983050:WMB983092 WVW983050:WVX983092 Y10:Z52 JU10:JV52 TQ10:TR52 ADM10:ADN52 ANI10:ANJ52 AXE10:AXF52 BHA10:BHB52 BQW10:BQX52 CAS10:CAT52 CKO10:CKP52 CUK10:CUL52 DEG10:DEH52 DOC10:DOD52 DXY10:DXZ52 EHU10:EHV52 ERQ10:ERR52 FBM10:FBN52 FLI10:FLJ52 FVE10:FVF52 GFA10:GFB52 GOW10:GOX52 GYS10:GYT52 HIO10:HIP52 HSK10:HSL52 ICG10:ICH52 IMC10:IMD52 IVY10:IVZ52 JFU10:JFV52 JPQ10:JPR52 JZM10:JZN52 KJI10:KJJ52 KTE10:KTF52 LDA10:LDB52 LMW10:LMX52 LWS10:LWT52 MGO10:MGP52 MQK10:MQL52 NAG10:NAH52 NKC10:NKD52 NTY10:NTZ52 ODU10:ODV52 ONQ10:ONR52 OXM10:OXN52 PHI10:PHJ52 PRE10:PRF52 QBA10:QBB52 QKW10:QKX52 QUS10:QUT52 REO10:REP52 ROK10:ROL52 RYG10:RYH52 SIC10:SID52 SRY10:SRZ52 TBU10:TBV52 TLQ10:TLR52 TVM10:TVN52 UFI10:UFJ52 UPE10:UPF52 UZA10:UZB52 VIW10:VIX52 VSS10:VST52 WCO10:WCP52 WMK10:WML52 WWG10:WWH52 Y65546:Z65588 JU65546:JV65588 TQ65546:TR65588 ADM65546:ADN65588 ANI65546:ANJ65588 AXE65546:AXF65588 BHA65546:BHB65588 BQW65546:BQX65588 CAS65546:CAT65588 CKO65546:CKP65588 CUK65546:CUL65588 DEG65546:DEH65588 DOC65546:DOD65588 DXY65546:DXZ65588 EHU65546:EHV65588 ERQ65546:ERR65588 FBM65546:FBN65588 FLI65546:FLJ65588 FVE65546:FVF65588 GFA65546:GFB65588 GOW65546:GOX65588 GYS65546:GYT65588 HIO65546:HIP65588 HSK65546:HSL65588 ICG65546:ICH65588 IMC65546:IMD65588 IVY65546:IVZ65588 JFU65546:JFV65588 JPQ65546:JPR65588 JZM65546:JZN65588 KJI65546:KJJ65588 KTE65546:KTF65588 LDA65546:LDB65588 LMW65546:LMX65588 LWS65546:LWT65588 MGO65546:MGP65588 MQK65546:MQL65588 NAG65546:NAH65588 NKC65546:NKD65588 NTY65546:NTZ65588 ODU65546:ODV65588 ONQ65546:ONR65588 OXM65546:OXN65588 PHI65546:PHJ65588 PRE65546:PRF65588 QBA65546:QBB65588 QKW65546:QKX65588 QUS65546:QUT65588 REO65546:REP65588 ROK65546:ROL65588 RYG65546:RYH65588 SIC65546:SID65588 SRY65546:SRZ65588 TBU65546:TBV65588 TLQ65546:TLR65588 TVM65546:TVN65588 UFI65546:UFJ65588 UPE65546:UPF65588 UZA65546:UZB65588 VIW65546:VIX65588 VSS65546:VST65588 WCO65546:WCP65588 WMK65546:WML65588 WWG65546:WWH65588 Y131082:Z131124 JU131082:JV131124 TQ131082:TR131124 ADM131082:ADN131124 ANI131082:ANJ131124 AXE131082:AXF131124 BHA131082:BHB131124 BQW131082:BQX131124 CAS131082:CAT131124 CKO131082:CKP131124 CUK131082:CUL131124 DEG131082:DEH131124 DOC131082:DOD131124 DXY131082:DXZ131124 EHU131082:EHV131124 ERQ131082:ERR131124 FBM131082:FBN131124 FLI131082:FLJ131124 FVE131082:FVF131124 GFA131082:GFB131124 GOW131082:GOX131124 GYS131082:GYT131124 HIO131082:HIP131124 HSK131082:HSL131124 ICG131082:ICH131124 IMC131082:IMD131124 IVY131082:IVZ131124 JFU131082:JFV131124 JPQ131082:JPR131124 JZM131082:JZN131124 KJI131082:KJJ131124 KTE131082:KTF131124 LDA131082:LDB131124 LMW131082:LMX131124 LWS131082:LWT131124 MGO131082:MGP131124 MQK131082:MQL131124 NAG131082:NAH131124 NKC131082:NKD131124 NTY131082:NTZ131124 ODU131082:ODV131124 ONQ131082:ONR131124 OXM131082:OXN131124 PHI131082:PHJ131124 PRE131082:PRF131124 QBA131082:QBB131124 QKW131082:QKX131124 QUS131082:QUT131124 REO131082:REP131124 ROK131082:ROL131124 RYG131082:RYH131124 SIC131082:SID131124 SRY131082:SRZ131124 TBU131082:TBV131124 TLQ131082:TLR131124 TVM131082:TVN131124 UFI131082:UFJ131124 UPE131082:UPF131124 UZA131082:UZB131124 VIW131082:VIX131124 VSS131082:VST131124 WCO131082:WCP131124 WMK131082:WML131124 WWG131082:WWH131124 Y196618:Z196660 JU196618:JV196660 TQ196618:TR196660 ADM196618:ADN196660 ANI196618:ANJ196660 AXE196618:AXF196660 BHA196618:BHB196660 BQW196618:BQX196660 CAS196618:CAT196660 CKO196618:CKP196660 CUK196618:CUL196660 DEG196618:DEH196660 DOC196618:DOD196660 DXY196618:DXZ196660 EHU196618:EHV196660 ERQ196618:ERR196660 FBM196618:FBN196660 FLI196618:FLJ196660 FVE196618:FVF196660 GFA196618:GFB196660 GOW196618:GOX196660 GYS196618:GYT196660 HIO196618:HIP196660 HSK196618:HSL196660 ICG196618:ICH196660 IMC196618:IMD196660 IVY196618:IVZ196660 JFU196618:JFV196660 JPQ196618:JPR196660 JZM196618:JZN196660 KJI196618:KJJ196660 KTE196618:KTF196660 LDA196618:LDB196660 LMW196618:LMX196660 LWS196618:LWT196660 MGO196618:MGP196660 MQK196618:MQL196660 NAG196618:NAH196660 NKC196618:NKD196660 NTY196618:NTZ196660 ODU196618:ODV196660 ONQ196618:ONR196660 OXM196618:OXN196660 PHI196618:PHJ196660 PRE196618:PRF196660 QBA196618:QBB196660 QKW196618:QKX196660 QUS196618:QUT196660 REO196618:REP196660 ROK196618:ROL196660 RYG196618:RYH196660 SIC196618:SID196660 SRY196618:SRZ196660 TBU196618:TBV196660 TLQ196618:TLR196660 TVM196618:TVN196660 UFI196618:UFJ196660 UPE196618:UPF196660 UZA196618:UZB196660 VIW196618:VIX196660 VSS196618:VST196660 WCO196618:WCP196660 WMK196618:WML196660 WWG196618:WWH196660 Y262154:Z262196 JU262154:JV262196 TQ262154:TR262196 ADM262154:ADN262196 ANI262154:ANJ262196 AXE262154:AXF262196 BHA262154:BHB262196 BQW262154:BQX262196 CAS262154:CAT262196 CKO262154:CKP262196 CUK262154:CUL262196 DEG262154:DEH262196 DOC262154:DOD262196 DXY262154:DXZ262196 EHU262154:EHV262196 ERQ262154:ERR262196 FBM262154:FBN262196 FLI262154:FLJ262196 FVE262154:FVF262196 GFA262154:GFB262196 GOW262154:GOX262196 GYS262154:GYT262196 HIO262154:HIP262196 HSK262154:HSL262196 ICG262154:ICH262196 IMC262154:IMD262196 IVY262154:IVZ262196 JFU262154:JFV262196 JPQ262154:JPR262196 JZM262154:JZN262196 KJI262154:KJJ262196 KTE262154:KTF262196 LDA262154:LDB262196 LMW262154:LMX262196 LWS262154:LWT262196 MGO262154:MGP262196 MQK262154:MQL262196 NAG262154:NAH262196 NKC262154:NKD262196 NTY262154:NTZ262196 ODU262154:ODV262196 ONQ262154:ONR262196 OXM262154:OXN262196 PHI262154:PHJ262196 PRE262154:PRF262196 QBA262154:QBB262196 QKW262154:QKX262196 QUS262154:QUT262196 REO262154:REP262196 ROK262154:ROL262196 RYG262154:RYH262196 SIC262154:SID262196 SRY262154:SRZ262196 TBU262154:TBV262196 TLQ262154:TLR262196 TVM262154:TVN262196 UFI262154:UFJ262196 UPE262154:UPF262196 UZA262154:UZB262196 VIW262154:VIX262196 VSS262154:VST262196 WCO262154:WCP262196 WMK262154:WML262196 WWG262154:WWH262196 Y327690:Z327732 JU327690:JV327732 TQ327690:TR327732 ADM327690:ADN327732 ANI327690:ANJ327732 AXE327690:AXF327732 BHA327690:BHB327732 BQW327690:BQX327732 CAS327690:CAT327732 CKO327690:CKP327732 CUK327690:CUL327732 DEG327690:DEH327732 DOC327690:DOD327732 DXY327690:DXZ327732 EHU327690:EHV327732 ERQ327690:ERR327732 FBM327690:FBN327732 FLI327690:FLJ327732 FVE327690:FVF327732 GFA327690:GFB327732 GOW327690:GOX327732 GYS327690:GYT327732 HIO327690:HIP327732 HSK327690:HSL327732 ICG327690:ICH327732 IMC327690:IMD327732 IVY327690:IVZ327732 JFU327690:JFV327732 JPQ327690:JPR327732 JZM327690:JZN327732 KJI327690:KJJ327732 KTE327690:KTF327732 LDA327690:LDB327732 LMW327690:LMX327732 LWS327690:LWT327732 MGO327690:MGP327732 MQK327690:MQL327732 NAG327690:NAH327732 NKC327690:NKD327732 NTY327690:NTZ327732 ODU327690:ODV327732 ONQ327690:ONR327732 OXM327690:OXN327732 PHI327690:PHJ327732 PRE327690:PRF327732 QBA327690:QBB327732 QKW327690:QKX327732 QUS327690:QUT327732 REO327690:REP327732 ROK327690:ROL327732 RYG327690:RYH327732 SIC327690:SID327732 SRY327690:SRZ327732 TBU327690:TBV327732 TLQ327690:TLR327732 TVM327690:TVN327732 UFI327690:UFJ327732 UPE327690:UPF327732 UZA327690:UZB327732 VIW327690:VIX327732 VSS327690:VST327732 WCO327690:WCP327732 WMK327690:WML327732 WWG327690:WWH327732 Y393226:Z393268 JU393226:JV393268 TQ393226:TR393268 ADM393226:ADN393268 ANI393226:ANJ393268 AXE393226:AXF393268 BHA393226:BHB393268 BQW393226:BQX393268 CAS393226:CAT393268 CKO393226:CKP393268 CUK393226:CUL393268 DEG393226:DEH393268 DOC393226:DOD393268 DXY393226:DXZ393268 EHU393226:EHV393268 ERQ393226:ERR393268 FBM393226:FBN393268 FLI393226:FLJ393268 FVE393226:FVF393268 GFA393226:GFB393268 GOW393226:GOX393268 GYS393226:GYT393268 HIO393226:HIP393268 HSK393226:HSL393268 ICG393226:ICH393268 IMC393226:IMD393268 IVY393226:IVZ393268 JFU393226:JFV393268 JPQ393226:JPR393268 JZM393226:JZN393268 KJI393226:KJJ393268 KTE393226:KTF393268 LDA393226:LDB393268 LMW393226:LMX393268 LWS393226:LWT393268 MGO393226:MGP393268 MQK393226:MQL393268 NAG393226:NAH393268 NKC393226:NKD393268 NTY393226:NTZ393268 ODU393226:ODV393268 ONQ393226:ONR393268 OXM393226:OXN393268 PHI393226:PHJ393268 PRE393226:PRF393268 QBA393226:QBB393268 QKW393226:QKX393268 QUS393226:QUT393268 REO393226:REP393268 ROK393226:ROL393268 RYG393226:RYH393268 SIC393226:SID393268 SRY393226:SRZ393268 TBU393226:TBV393268 TLQ393226:TLR393268 TVM393226:TVN393268 UFI393226:UFJ393268 UPE393226:UPF393268 UZA393226:UZB393268 VIW393226:VIX393268 VSS393226:VST393268 WCO393226:WCP393268 WMK393226:WML393268 WWG393226:WWH393268 Y458762:Z458804 JU458762:JV458804 TQ458762:TR458804 ADM458762:ADN458804 ANI458762:ANJ458804 AXE458762:AXF458804 BHA458762:BHB458804 BQW458762:BQX458804 CAS458762:CAT458804 CKO458762:CKP458804 CUK458762:CUL458804 DEG458762:DEH458804 DOC458762:DOD458804 DXY458762:DXZ458804 EHU458762:EHV458804 ERQ458762:ERR458804 FBM458762:FBN458804 FLI458762:FLJ458804 FVE458762:FVF458804 GFA458762:GFB458804 GOW458762:GOX458804 GYS458762:GYT458804 HIO458762:HIP458804 HSK458762:HSL458804 ICG458762:ICH458804 IMC458762:IMD458804 IVY458762:IVZ458804 JFU458762:JFV458804 JPQ458762:JPR458804 JZM458762:JZN458804 KJI458762:KJJ458804 KTE458762:KTF458804 LDA458762:LDB458804 LMW458762:LMX458804 LWS458762:LWT458804 MGO458762:MGP458804 MQK458762:MQL458804 NAG458762:NAH458804 NKC458762:NKD458804 NTY458762:NTZ458804 ODU458762:ODV458804 ONQ458762:ONR458804 OXM458762:OXN458804 PHI458762:PHJ458804 PRE458762:PRF458804 QBA458762:QBB458804 QKW458762:QKX458804 QUS458762:QUT458804 REO458762:REP458804 ROK458762:ROL458804 RYG458762:RYH458804 SIC458762:SID458804 SRY458762:SRZ458804 TBU458762:TBV458804 TLQ458762:TLR458804 TVM458762:TVN458804 UFI458762:UFJ458804 UPE458762:UPF458804 UZA458762:UZB458804 VIW458762:VIX458804 VSS458762:VST458804 WCO458762:WCP458804 WMK458762:WML458804 WWG458762:WWH458804 Y524298:Z524340 JU524298:JV524340 TQ524298:TR524340 ADM524298:ADN524340 ANI524298:ANJ524340 AXE524298:AXF524340 BHA524298:BHB524340 BQW524298:BQX524340 CAS524298:CAT524340 CKO524298:CKP524340 CUK524298:CUL524340 DEG524298:DEH524340 DOC524298:DOD524340 DXY524298:DXZ524340 EHU524298:EHV524340 ERQ524298:ERR524340 FBM524298:FBN524340 FLI524298:FLJ524340 FVE524298:FVF524340 GFA524298:GFB524340 GOW524298:GOX524340 GYS524298:GYT524340 HIO524298:HIP524340 HSK524298:HSL524340 ICG524298:ICH524340 IMC524298:IMD524340 IVY524298:IVZ524340 JFU524298:JFV524340 JPQ524298:JPR524340 JZM524298:JZN524340 KJI524298:KJJ524340 KTE524298:KTF524340 LDA524298:LDB524340 LMW524298:LMX524340 LWS524298:LWT524340 MGO524298:MGP524340 MQK524298:MQL524340 NAG524298:NAH524340 NKC524298:NKD524340 NTY524298:NTZ524340 ODU524298:ODV524340 ONQ524298:ONR524340 OXM524298:OXN524340 PHI524298:PHJ524340 PRE524298:PRF524340 QBA524298:QBB524340 QKW524298:QKX524340 QUS524298:QUT524340 REO524298:REP524340 ROK524298:ROL524340 RYG524298:RYH524340 SIC524298:SID524340 SRY524298:SRZ524340 TBU524298:TBV524340 TLQ524298:TLR524340 TVM524298:TVN524340 UFI524298:UFJ524340 UPE524298:UPF524340 UZA524298:UZB524340 VIW524298:VIX524340 VSS524298:VST524340 WCO524298:WCP524340 WMK524298:WML524340 WWG524298:WWH524340 Y589834:Z589876 JU589834:JV589876 TQ589834:TR589876 ADM589834:ADN589876 ANI589834:ANJ589876 AXE589834:AXF589876 BHA589834:BHB589876 BQW589834:BQX589876 CAS589834:CAT589876 CKO589834:CKP589876 CUK589834:CUL589876 DEG589834:DEH589876 DOC589834:DOD589876 DXY589834:DXZ589876 EHU589834:EHV589876 ERQ589834:ERR589876 FBM589834:FBN589876 FLI589834:FLJ589876 FVE589834:FVF589876 GFA589834:GFB589876 GOW589834:GOX589876 GYS589834:GYT589876 HIO589834:HIP589876 HSK589834:HSL589876 ICG589834:ICH589876 IMC589834:IMD589876 IVY589834:IVZ589876 JFU589834:JFV589876 JPQ589834:JPR589876 JZM589834:JZN589876 KJI589834:KJJ589876 KTE589834:KTF589876 LDA589834:LDB589876 LMW589834:LMX589876 LWS589834:LWT589876 MGO589834:MGP589876 MQK589834:MQL589876 NAG589834:NAH589876 NKC589834:NKD589876 NTY589834:NTZ589876 ODU589834:ODV589876 ONQ589834:ONR589876 OXM589834:OXN589876 PHI589834:PHJ589876 PRE589834:PRF589876 QBA589834:QBB589876 QKW589834:QKX589876 QUS589834:QUT589876 REO589834:REP589876 ROK589834:ROL589876 RYG589834:RYH589876 SIC589834:SID589876 SRY589834:SRZ589876 TBU589834:TBV589876 TLQ589834:TLR589876 TVM589834:TVN589876 UFI589834:UFJ589876 UPE589834:UPF589876 UZA589834:UZB589876 VIW589834:VIX589876 VSS589834:VST589876 WCO589834:WCP589876 WMK589834:WML589876 WWG589834:WWH589876 Y655370:Z655412 JU655370:JV655412 TQ655370:TR655412 ADM655370:ADN655412 ANI655370:ANJ655412 AXE655370:AXF655412 BHA655370:BHB655412 BQW655370:BQX655412 CAS655370:CAT655412 CKO655370:CKP655412 CUK655370:CUL655412 DEG655370:DEH655412 DOC655370:DOD655412 DXY655370:DXZ655412 EHU655370:EHV655412 ERQ655370:ERR655412 FBM655370:FBN655412 FLI655370:FLJ655412 FVE655370:FVF655412 GFA655370:GFB655412 GOW655370:GOX655412 GYS655370:GYT655412 HIO655370:HIP655412 HSK655370:HSL655412 ICG655370:ICH655412 IMC655370:IMD655412 IVY655370:IVZ655412 JFU655370:JFV655412 JPQ655370:JPR655412 JZM655370:JZN655412 KJI655370:KJJ655412 KTE655370:KTF655412 LDA655370:LDB655412 LMW655370:LMX655412 LWS655370:LWT655412 MGO655370:MGP655412 MQK655370:MQL655412 NAG655370:NAH655412 NKC655370:NKD655412 NTY655370:NTZ655412 ODU655370:ODV655412 ONQ655370:ONR655412 OXM655370:OXN655412 PHI655370:PHJ655412 PRE655370:PRF655412 QBA655370:QBB655412 QKW655370:QKX655412 QUS655370:QUT655412 REO655370:REP655412 ROK655370:ROL655412 RYG655370:RYH655412 SIC655370:SID655412 SRY655370:SRZ655412 TBU655370:TBV655412 TLQ655370:TLR655412 TVM655370:TVN655412 UFI655370:UFJ655412 UPE655370:UPF655412 UZA655370:UZB655412 VIW655370:VIX655412 VSS655370:VST655412 WCO655370:WCP655412 WMK655370:WML655412 WWG655370:WWH655412 Y720906:Z720948 JU720906:JV720948 TQ720906:TR720948 ADM720906:ADN720948 ANI720906:ANJ720948 AXE720906:AXF720948 BHA720906:BHB720948 BQW720906:BQX720948 CAS720906:CAT720948 CKO720906:CKP720948 CUK720906:CUL720948 DEG720906:DEH720948 DOC720906:DOD720948 DXY720906:DXZ720948 EHU720906:EHV720948 ERQ720906:ERR720948 FBM720906:FBN720948 FLI720906:FLJ720948 FVE720906:FVF720948 GFA720906:GFB720948 GOW720906:GOX720948 GYS720906:GYT720948 HIO720906:HIP720948 HSK720906:HSL720948 ICG720906:ICH720948 IMC720906:IMD720948 IVY720906:IVZ720948 JFU720906:JFV720948 JPQ720906:JPR720948 JZM720906:JZN720948 KJI720906:KJJ720948 KTE720906:KTF720948 LDA720906:LDB720948 LMW720906:LMX720948 LWS720906:LWT720948 MGO720906:MGP720948 MQK720906:MQL720948 NAG720906:NAH720948 NKC720906:NKD720948 NTY720906:NTZ720948 ODU720906:ODV720948 ONQ720906:ONR720948 OXM720906:OXN720948 PHI720906:PHJ720948 PRE720906:PRF720948 QBA720906:QBB720948 QKW720906:QKX720948 QUS720906:QUT720948 REO720906:REP720948 ROK720906:ROL720948 RYG720906:RYH720948 SIC720906:SID720948 SRY720906:SRZ720948 TBU720906:TBV720948 TLQ720906:TLR720948 TVM720906:TVN720948 UFI720906:UFJ720948 UPE720906:UPF720948 UZA720906:UZB720948 VIW720906:VIX720948 VSS720906:VST720948 WCO720906:WCP720948 WMK720906:WML720948 WWG720906:WWH720948 Y786442:Z786484 JU786442:JV786484 TQ786442:TR786484 ADM786442:ADN786484 ANI786442:ANJ786484 AXE786442:AXF786484 BHA786442:BHB786484 BQW786442:BQX786484 CAS786442:CAT786484 CKO786442:CKP786484 CUK786442:CUL786484 DEG786442:DEH786484 DOC786442:DOD786484 DXY786442:DXZ786484 EHU786442:EHV786484 ERQ786442:ERR786484 FBM786442:FBN786484 FLI786442:FLJ786484 FVE786442:FVF786484 GFA786442:GFB786484 GOW786442:GOX786484 GYS786442:GYT786484 HIO786442:HIP786484 HSK786442:HSL786484 ICG786442:ICH786484 IMC786442:IMD786484 IVY786442:IVZ786484 JFU786442:JFV786484 JPQ786442:JPR786484 JZM786442:JZN786484 KJI786442:KJJ786484 KTE786442:KTF786484 LDA786442:LDB786484 LMW786442:LMX786484 LWS786442:LWT786484 MGO786442:MGP786484 MQK786442:MQL786484 NAG786442:NAH786484 NKC786442:NKD786484 NTY786442:NTZ786484 ODU786442:ODV786484 ONQ786442:ONR786484 OXM786442:OXN786484 PHI786442:PHJ786484 PRE786442:PRF786484 QBA786442:QBB786484 QKW786442:QKX786484 QUS786442:QUT786484 REO786442:REP786484 ROK786442:ROL786484 RYG786442:RYH786484 SIC786442:SID786484 SRY786442:SRZ786484 TBU786442:TBV786484 TLQ786442:TLR786484 TVM786442:TVN786484 UFI786442:UFJ786484 UPE786442:UPF786484 UZA786442:UZB786484 VIW786442:VIX786484 VSS786442:VST786484 WCO786442:WCP786484 WMK786442:WML786484 WWG786442:WWH786484 Y851978:Z852020 JU851978:JV852020 TQ851978:TR852020 ADM851978:ADN852020 ANI851978:ANJ852020 AXE851978:AXF852020 BHA851978:BHB852020 BQW851978:BQX852020 CAS851978:CAT852020 CKO851978:CKP852020 CUK851978:CUL852020 DEG851978:DEH852020 DOC851978:DOD852020 DXY851978:DXZ852020 EHU851978:EHV852020 ERQ851978:ERR852020 FBM851978:FBN852020 FLI851978:FLJ852020 FVE851978:FVF852020 GFA851978:GFB852020 GOW851978:GOX852020 GYS851978:GYT852020 HIO851978:HIP852020 HSK851978:HSL852020 ICG851978:ICH852020 IMC851978:IMD852020 IVY851978:IVZ852020 JFU851978:JFV852020 JPQ851978:JPR852020 JZM851978:JZN852020 KJI851978:KJJ852020 KTE851978:KTF852020 LDA851978:LDB852020 LMW851978:LMX852020 LWS851978:LWT852020 MGO851978:MGP852020 MQK851978:MQL852020 NAG851978:NAH852020 NKC851978:NKD852020 NTY851978:NTZ852020 ODU851978:ODV852020 ONQ851978:ONR852020 OXM851978:OXN852020 PHI851978:PHJ852020 PRE851978:PRF852020 QBA851978:QBB852020 QKW851978:QKX852020 QUS851978:QUT852020 REO851978:REP852020 ROK851978:ROL852020 RYG851978:RYH852020 SIC851978:SID852020 SRY851978:SRZ852020 TBU851978:TBV852020 TLQ851978:TLR852020 TVM851978:TVN852020 UFI851978:UFJ852020 UPE851978:UPF852020 UZA851978:UZB852020 VIW851978:VIX852020 VSS851978:VST852020 WCO851978:WCP852020 WMK851978:WML852020 WWG851978:WWH852020 Y917514:Z917556 JU917514:JV917556 TQ917514:TR917556 ADM917514:ADN917556 ANI917514:ANJ917556 AXE917514:AXF917556 BHA917514:BHB917556 BQW917514:BQX917556 CAS917514:CAT917556 CKO917514:CKP917556 CUK917514:CUL917556 DEG917514:DEH917556 DOC917514:DOD917556 DXY917514:DXZ917556 EHU917514:EHV917556 ERQ917514:ERR917556 FBM917514:FBN917556 FLI917514:FLJ917556 FVE917514:FVF917556 GFA917514:GFB917556 GOW917514:GOX917556 GYS917514:GYT917556 HIO917514:HIP917556 HSK917514:HSL917556 ICG917514:ICH917556 IMC917514:IMD917556 IVY917514:IVZ917556 JFU917514:JFV917556 JPQ917514:JPR917556 JZM917514:JZN917556 KJI917514:KJJ917556 KTE917514:KTF917556 LDA917514:LDB917556 LMW917514:LMX917556 LWS917514:LWT917556 MGO917514:MGP917556 MQK917514:MQL917556 NAG917514:NAH917556 NKC917514:NKD917556 NTY917514:NTZ917556 ODU917514:ODV917556 ONQ917514:ONR917556 OXM917514:OXN917556 PHI917514:PHJ917556 PRE917514:PRF917556 QBA917514:QBB917556 QKW917514:QKX917556 QUS917514:QUT917556 REO917514:REP917556 ROK917514:ROL917556 RYG917514:RYH917556 SIC917514:SID917556 SRY917514:SRZ917556 TBU917514:TBV917556 TLQ917514:TLR917556 TVM917514:TVN917556 UFI917514:UFJ917556 UPE917514:UPF917556 UZA917514:UZB917556 VIW917514:VIX917556 VSS917514:VST917556 WCO917514:WCP917556 WMK917514:WML917556 WWG917514:WWH917556 Y983050:Z983092 JU983050:JV983092 TQ983050:TR983092 ADM983050:ADN983092 ANI983050:ANJ983092 AXE983050:AXF983092 BHA983050:BHB983092 BQW983050:BQX983092 CAS983050:CAT983092 CKO983050:CKP983092 CUK983050:CUL983092 DEG983050:DEH983092 DOC983050:DOD983092 DXY983050:DXZ983092 EHU983050:EHV983092 ERQ983050:ERR983092 FBM983050:FBN983092 FLI983050:FLJ983092 FVE983050:FVF983092 GFA983050:GFB983092 GOW983050:GOX983092 GYS983050:GYT983092 HIO983050:HIP983092 HSK983050:HSL983092 ICG983050:ICH983092 IMC983050:IMD983092 IVY983050:IVZ983092 JFU983050:JFV983092 JPQ983050:JPR983092 JZM983050:JZN983092 KJI983050:KJJ983092 KTE983050:KTF983092 LDA983050:LDB983092 LMW983050:LMX983092 LWS983050:LWT983092 MGO983050:MGP983092 MQK983050:MQL983092 NAG983050:NAH983092 NKC983050:NKD983092 NTY983050:NTZ983092 ODU983050:ODV983092 ONQ983050:ONR983092 OXM983050:OXN983092 PHI983050:PHJ983092 PRE983050:PRF983092 QBA983050:QBB983092 QKW983050:QKX983092 QUS983050:QUT983092 REO983050:REP983092 ROK983050:ROL983092 RYG983050:RYH983092 SIC983050:SID983092 SRY983050:SRZ983092 TBU983050:TBV983092 TLQ983050:TLR983092 TVM983050:TVN983092 UFI983050:UFJ983092 UPE983050:UPF983092 UZA983050:UZB983092 VIW983050:VIX983092 VSS983050:VST983092 WCO983050:WCP983092 WMK983050:WML983092 WWG983050:WWH983092 W10:W52 JS10:JS52 TO10:TO52 ADK10:ADK52 ANG10:ANG52 AXC10:AXC52 BGY10:BGY52 BQU10:BQU52 CAQ10:CAQ52 CKM10:CKM52 CUI10:CUI52 DEE10:DEE52 DOA10:DOA52 DXW10:DXW52 EHS10:EHS52 ERO10:ERO52 FBK10:FBK52 FLG10:FLG52 FVC10:FVC52 GEY10:GEY52 GOU10:GOU52 GYQ10:GYQ52 HIM10:HIM52 HSI10:HSI52 ICE10:ICE52 IMA10:IMA52 IVW10:IVW52 JFS10:JFS52 JPO10:JPO52 JZK10:JZK52 KJG10:KJG52 KTC10:KTC52 LCY10:LCY52 LMU10:LMU52 LWQ10:LWQ52 MGM10:MGM52 MQI10:MQI52 NAE10:NAE52 NKA10:NKA52 NTW10:NTW52 ODS10:ODS52 ONO10:ONO52 OXK10:OXK52 PHG10:PHG52 PRC10:PRC52 QAY10:QAY52 QKU10:QKU52 QUQ10:QUQ52 REM10:REM52 ROI10:ROI52 RYE10:RYE52 SIA10:SIA52 SRW10:SRW52 TBS10:TBS52 TLO10:TLO52 TVK10:TVK52 UFG10:UFG52 UPC10:UPC52 UYY10:UYY52 VIU10:VIU52 VSQ10:VSQ52 WCM10:WCM52 WMI10:WMI52 WWE10:WWE52 W65546:W65588 JS65546:JS65588 TO65546:TO65588 ADK65546:ADK65588 ANG65546:ANG65588 AXC65546:AXC65588 BGY65546:BGY65588 BQU65546:BQU65588 CAQ65546:CAQ65588 CKM65546:CKM65588 CUI65546:CUI65588 DEE65546:DEE65588 DOA65546:DOA65588 DXW65546:DXW65588 EHS65546:EHS65588 ERO65546:ERO65588 FBK65546:FBK65588 FLG65546:FLG65588 FVC65546:FVC65588 GEY65546:GEY65588 GOU65546:GOU65588 GYQ65546:GYQ65588 HIM65546:HIM65588 HSI65546:HSI65588 ICE65546:ICE65588 IMA65546:IMA65588 IVW65546:IVW65588 JFS65546:JFS65588 JPO65546:JPO65588 JZK65546:JZK65588 KJG65546:KJG65588 KTC65546:KTC65588 LCY65546:LCY65588 LMU65546:LMU65588 LWQ65546:LWQ65588 MGM65546:MGM65588 MQI65546:MQI65588 NAE65546:NAE65588 NKA65546:NKA65588 NTW65546:NTW65588 ODS65546:ODS65588 ONO65546:ONO65588 OXK65546:OXK65588 PHG65546:PHG65588 PRC65546:PRC65588 QAY65546:QAY65588 QKU65546:QKU65588 QUQ65546:QUQ65588 REM65546:REM65588 ROI65546:ROI65588 RYE65546:RYE65588 SIA65546:SIA65588 SRW65546:SRW65588 TBS65546:TBS65588 TLO65546:TLO65588 TVK65546:TVK65588 UFG65546:UFG65588 UPC65546:UPC65588 UYY65546:UYY65588 VIU65546:VIU65588 VSQ65546:VSQ65588 WCM65546:WCM65588 WMI65546:WMI65588 WWE65546:WWE65588 W131082:W131124 JS131082:JS131124 TO131082:TO131124 ADK131082:ADK131124 ANG131082:ANG131124 AXC131082:AXC131124 BGY131082:BGY131124 BQU131082:BQU131124 CAQ131082:CAQ131124 CKM131082:CKM131124 CUI131082:CUI131124 DEE131082:DEE131124 DOA131082:DOA131124 DXW131082:DXW131124 EHS131082:EHS131124 ERO131082:ERO131124 FBK131082:FBK131124 FLG131082:FLG131124 FVC131082:FVC131124 GEY131082:GEY131124 GOU131082:GOU131124 GYQ131082:GYQ131124 HIM131082:HIM131124 HSI131082:HSI131124 ICE131082:ICE131124 IMA131082:IMA131124 IVW131082:IVW131124 JFS131082:JFS131124 JPO131082:JPO131124 JZK131082:JZK131124 KJG131082:KJG131124 KTC131082:KTC131124 LCY131082:LCY131124 LMU131082:LMU131124 LWQ131082:LWQ131124 MGM131082:MGM131124 MQI131082:MQI131124 NAE131082:NAE131124 NKA131082:NKA131124 NTW131082:NTW131124 ODS131082:ODS131124 ONO131082:ONO131124 OXK131082:OXK131124 PHG131082:PHG131124 PRC131082:PRC131124 QAY131082:QAY131124 QKU131082:QKU131124 QUQ131082:QUQ131124 REM131082:REM131124 ROI131082:ROI131124 RYE131082:RYE131124 SIA131082:SIA131124 SRW131082:SRW131124 TBS131082:TBS131124 TLO131082:TLO131124 TVK131082:TVK131124 UFG131082:UFG131124 UPC131082:UPC131124 UYY131082:UYY131124 VIU131082:VIU131124 VSQ131082:VSQ131124 WCM131082:WCM131124 WMI131082:WMI131124 WWE131082:WWE131124 W196618:W196660 JS196618:JS196660 TO196618:TO196660 ADK196618:ADK196660 ANG196618:ANG196660 AXC196618:AXC196660 BGY196618:BGY196660 BQU196618:BQU196660 CAQ196618:CAQ196660 CKM196618:CKM196660 CUI196618:CUI196660 DEE196618:DEE196660 DOA196618:DOA196660 DXW196618:DXW196660 EHS196618:EHS196660 ERO196618:ERO196660 FBK196618:FBK196660 FLG196618:FLG196660 FVC196618:FVC196660 GEY196618:GEY196660 GOU196618:GOU196660 GYQ196618:GYQ196660 HIM196618:HIM196660 HSI196618:HSI196660 ICE196618:ICE196660 IMA196618:IMA196660 IVW196618:IVW196660 JFS196618:JFS196660 JPO196618:JPO196660 JZK196618:JZK196660 KJG196618:KJG196660 KTC196618:KTC196660 LCY196618:LCY196660 LMU196618:LMU196660 LWQ196618:LWQ196660 MGM196618:MGM196660 MQI196618:MQI196660 NAE196618:NAE196660 NKA196618:NKA196660 NTW196618:NTW196660 ODS196618:ODS196660 ONO196618:ONO196660 OXK196618:OXK196660 PHG196618:PHG196660 PRC196618:PRC196660 QAY196618:QAY196660 QKU196618:QKU196660 QUQ196618:QUQ196660 REM196618:REM196660 ROI196618:ROI196660 RYE196618:RYE196660 SIA196618:SIA196660 SRW196618:SRW196660 TBS196618:TBS196660 TLO196618:TLO196660 TVK196618:TVK196660 UFG196618:UFG196660 UPC196618:UPC196660 UYY196618:UYY196660 VIU196618:VIU196660 VSQ196618:VSQ196660 WCM196618:WCM196660 WMI196618:WMI196660 WWE196618:WWE196660 W262154:W262196 JS262154:JS262196 TO262154:TO262196 ADK262154:ADK262196 ANG262154:ANG262196 AXC262154:AXC262196 BGY262154:BGY262196 BQU262154:BQU262196 CAQ262154:CAQ262196 CKM262154:CKM262196 CUI262154:CUI262196 DEE262154:DEE262196 DOA262154:DOA262196 DXW262154:DXW262196 EHS262154:EHS262196 ERO262154:ERO262196 FBK262154:FBK262196 FLG262154:FLG262196 FVC262154:FVC262196 GEY262154:GEY262196 GOU262154:GOU262196 GYQ262154:GYQ262196 HIM262154:HIM262196 HSI262154:HSI262196 ICE262154:ICE262196 IMA262154:IMA262196 IVW262154:IVW262196 JFS262154:JFS262196 JPO262154:JPO262196 JZK262154:JZK262196 KJG262154:KJG262196 KTC262154:KTC262196 LCY262154:LCY262196 LMU262154:LMU262196 LWQ262154:LWQ262196 MGM262154:MGM262196 MQI262154:MQI262196 NAE262154:NAE262196 NKA262154:NKA262196 NTW262154:NTW262196 ODS262154:ODS262196 ONO262154:ONO262196 OXK262154:OXK262196 PHG262154:PHG262196 PRC262154:PRC262196 QAY262154:QAY262196 QKU262154:QKU262196 QUQ262154:QUQ262196 REM262154:REM262196 ROI262154:ROI262196 RYE262154:RYE262196 SIA262154:SIA262196 SRW262154:SRW262196 TBS262154:TBS262196 TLO262154:TLO262196 TVK262154:TVK262196 UFG262154:UFG262196 UPC262154:UPC262196 UYY262154:UYY262196 VIU262154:VIU262196 VSQ262154:VSQ262196 WCM262154:WCM262196 WMI262154:WMI262196 WWE262154:WWE262196 W327690:W327732 JS327690:JS327732 TO327690:TO327732 ADK327690:ADK327732 ANG327690:ANG327732 AXC327690:AXC327732 BGY327690:BGY327732 BQU327690:BQU327732 CAQ327690:CAQ327732 CKM327690:CKM327732 CUI327690:CUI327732 DEE327690:DEE327732 DOA327690:DOA327732 DXW327690:DXW327732 EHS327690:EHS327732 ERO327690:ERO327732 FBK327690:FBK327732 FLG327690:FLG327732 FVC327690:FVC327732 GEY327690:GEY327732 GOU327690:GOU327732 GYQ327690:GYQ327732 HIM327690:HIM327732 HSI327690:HSI327732 ICE327690:ICE327732 IMA327690:IMA327732 IVW327690:IVW327732 JFS327690:JFS327732 JPO327690:JPO327732 JZK327690:JZK327732 KJG327690:KJG327732 KTC327690:KTC327732 LCY327690:LCY327732 LMU327690:LMU327732 LWQ327690:LWQ327732 MGM327690:MGM327732 MQI327690:MQI327732 NAE327690:NAE327732 NKA327690:NKA327732 NTW327690:NTW327732 ODS327690:ODS327732 ONO327690:ONO327732 OXK327690:OXK327732 PHG327690:PHG327732 PRC327690:PRC327732 QAY327690:QAY327732 QKU327690:QKU327732 QUQ327690:QUQ327732 REM327690:REM327732 ROI327690:ROI327732 RYE327690:RYE327732 SIA327690:SIA327732 SRW327690:SRW327732 TBS327690:TBS327732 TLO327690:TLO327732 TVK327690:TVK327732 UFG327690:UFG327732 UPC327690:UPC327732 UYY327690:UYY327732 VIU327690:VIU327732 VSQ327690:VSQ327732 WCM327690:WCM327732 WMI327690:WMI327732 WWE327690:WWE327732 W393226:W393268 JS393226:JS393268 TO393226:TO393268 ADK393226:ADK393268 ANG393226:ANG393268 AXC393226:AXC393268 BGY393226:BGY393268 BQU393226:BQU393268 CAQ393226:CAQ393268 CKM393226:CKM393268 CUI393226:CUI393268 DEE393226:DEE393268 DOA393226:DOA393268 DXW393226:DXW393268 EHS393226:EHS393268 ERO393226:ERO393268 FBK393226:FBK393268 FLG393226:FLG393268 FVC393226:FVC393268 GEY393226:GEY393268 GOU393226:GOU393268 GYQ393226:GYQ393268 HIM393226:HIM393268 HSI393226:HSI393268 ICE393226:ICE393268 IMA393226:IMA393268 IVW393226:IVW393268 JFS393226:JFS393268 JPO393226:JPO393268 JZK393226:JZK393268 KJG393226:KJG393268 KTC393226:KTC393268 LCY393226:LCY393268 LMU393226:LMU393268 LWQ393226:LWQ393268 MGM393226:MGM393268 MQI393226:MQI393268 NAE393226:NAE393268 NKA393226:NKA393268 NTW393226:NTW393268 ODS393226:ODS393268 ONO393226:ONO393268 OXK393226:OXK393268 PHG393226:PHG393268 PRC393226:PRC393268 QAY393226:QAY393268 QKU393226:QKU393268 QUQ393226:QUQ393268 REM393226:REM393268 ROI393226:ROI393268 RYE393226:RYE393268 SIA393226:SIA393268 SRW393226:SRW393268 TBS393226:TBS393268 TLO393226:TLO393268 TVK393226:TVK393268 UFG393226:UFG393268 UPC393226:UPC393268 UYY393226:UYY393268 VIU393226:VIU393268 VSQ393226:VSQ393268 WCM393226:WCM393268 WMI393226:WMI393268 WWE393226:WWE393268 W458762:W458804 JS458762:JS458804 TO458762:TO458804 ADK458762:ADK458804 ANG458762:ANG458804 AXC458762:AXC458804 BGY458762:BGY458804 BQU458762:BQU458804 CAQ458762:CAQ458804 CKM458762:CKM458804 CUI458762:CUI458804 DEE458762:DEE458804 DOA458762:DOA458804 DXW458762:DXW458804 EHS458762:EHS458804 ERO458762:ERO458804 FBK458762:FBK458804 FLG458762:FLG458804 FVC458762:FVC458804 GEY458762:GEY458804 GOU458762:GOU458804 GYQ458762:GYQ458804 HIM458762:HIM458804 HSI458762:HSI458804 ICE458762:ICE458804 IMA458762:IMA458804 IVW458762:IVW458804 JFS458762:JFS458804 JPO458762:JPO458804 JZK458762:JZK458804 KJG458762:KJG458804 KTC458762:KTC458804 LCY458762:LCY458804 LMU458762:LMU458804 LWQ458762:LWQ458804 MGM458762:MGM458804 MQI458762:MQI458804 NAE458762:NAE458804 NKA458762:NKA458804 NTW458762:NTW458804 ODS458762:ODS458804 ONO458762:ONO458804 OXK458762:OXK458804 PHG458762:PHG458804 PRC458762:PRC458804 QAY458762:QAY458804 QKU458762:QKU458804 QUQ458762:QUQ458804 REM458762:REM458804 ROI458762:ROI458804 RYE458762:RYE458804 SIA458762:SIA458804 SRW458762:SRW458804 TBS458762:TBS458804 TLO458762:TLO458804 TVK458762:TVK458804 UFG458762:UFG458804 UPC458762:UPC458804 UYY458762:UYY458804 VIU458762:VIU458804 VSQ458762:VSQ458804 WCM458762:WCM458804 WMI458762:WMI458804 WWE458762:WWE458804 W524298:W524340 JS524298:JS524340 TO524298:TO524340 ADK524298:ADK524340 ANG524298:ANG524340 AXC524298:AXC524340 BGY524298:BGY524340 BQU524298:BQU524340 CAQ524298:CAQ524340 CKM524298:CKM524340 CUI524298:CUI524340 DEE524298:DEE524340 DOA524298:DOA524340 DXW524298:DXW524340 EHS524298:EHS524340 ERO524298:ERO524340 FBK524298:FBK524340 FLG524298:FLG524340 FVC524298:FVC524340 GEY524298:GEY524340 GOU524298:GOU524340 GYQ524298:GYQ524340 HIM524298:HIM524340 HSI524298:HSI524340 ICE524298:ICE524340 IMA524298:IMA524340 IVW524298:IVW524340 JFS524298:JFS524340 JPO524298:JPO524340 JZK524298:JZK524340 KJG524298:KJG524340 KTC524298:KTC524340 LCY524298:LCY524340 LMU524298:LMU524340 LWQ524298:LWQ524340 MGM524298:MGM524340 MQI524298:MQI524340 NAE524298:NAE524340 NKA524298:NKA524340 NTW524298:NTW524340 ODS524298:ODS524340 ONO524298:ONO524340 OXK524298:OXK524340 PHG524298:PHG524340 PRC524298:PRC524340 QAY524298:QAY524340 QKU524298:QKU524340 QUQ524298:QUQ524340 REM524298:REM524340 ROI524298:ROI524340 RYE524298:RYE524340 SIA524298:SIA524340 SRW524298:SRW524340 TBS524298:TBS524340 TLO524298:TLO524340 TVK524298:TVK524340 UFG524298:UFG524340 UPC524298:UPC524340 UYY524298:UYY524340 VIU524298:VIU524340 VSQ524298:VSQ524340 WCM524298:WCM524340 WMI524298:WMI524340 WWE524298:WWE524340 W589834:W589876 JS589834:JS589876 TO589834:TO589876 ADK589834:ADK589876 ANG589834:ANG589876 AXC589834:AXC589876 BGY589834:BGY589876 BQU589834:BQU589876 CAQ589834:CAQ589876 CKM589834:CKM589876 CUI589834:CUI589876 DEE589834:DEE589876 DOA589834:DOA589876 DXW589834:DXW589876 EHS589834:EHS589876 ERO589834:ERO589876 FBK589834:FBK589876 FLG589834:FLG589876 FVC589834:FVC589876 GEY589834:GEY589876 GOU589834:GOU589876 GYQ589834:GYQ589876 HIM589834:HIM589876 HSI589834:HSI589876 ICE589834:ICE589876 IMA589834:IMA589876 IVW589834:IVW589876 JFS589834:JFS589876 JPO589834:JPO589876 JZK589834:JZK589876 KJG589834:KJG589876 KTC589834:KTC589876 LCY589834:LCY589876 LMU589834:LMU589876 LWQ589834:LWQ589876 MGM589834:MGM589876 MQI589834:MQI589876 NAE589834:NAE589876 NKA589834:NKA589876 NTW589834:NTW589876 ODS589834:ODS589876 ONO589834:ONO589876 OXK589834:OXK589876 PHG589834:PHG589876 PRC589834:PRC589876 QAY589834:QAY589876 QKU589834:QKU589876 QUQ589834:QUQ589876 REM589834:REM589876 ROI589834:ROI589876 RYE589834:RYE589876 SIA589834:SIA589876 SRW589834:SRW589876 TBS589834:TBS589876 TLO589834:TLO589876 TVK589834:TVK589876 UFG589834:UFG589876 UPC589834:UPC589876 UYY589834:UYY589876 VIU589834:VIU589876 VSQ589834:VSQ589876 WCM589834:WCM589876 WMI589834:WMI589876 WWE589834:WWE589876 W655370:W655412 JS655370:JS655412 TO655370:TO655412 ADK655370:ADK655412 ANG655370:ANG655412 AXC655370:AXC655412 BGY655370:BGY655412 BQU655370:BQU655412 CAQ655370:CAQ655412 CKM655370:CKM655412 CUI655370:CUI655412 DEE655370:DEE655412 DOA655370:DOA655412 DXW655370:DXW655412 EHS655370:EHS655412 ERO655370:ERO655412 FBK655370:FBK655412 FLG655370:FLG655412 FVC655370:FVC655412 GEY655370:GEY655412 GOU655370:GOU655412 GYQ655370:GYQ655412 HIM655370:HIM655412 HSI655370:HSI655412 ICE655370:ICE655412 IMA655370:IMA655412 IVW655370:IVW655412 JFS655370:JFS655412 JPO655370:JPO655412 JZK655370:JZK655412 KJG655370:KJG655412 KTC655370:KTC655412 LCY655370:LCY655412 LMU655370:LMU655412 LWQ655370:LWQ655412 MGM655370:MGM655412 MQI655370:MQI655412 NAE655370:NAE655412 NKA655370:NKA655412 NTW655370:NTW655412 ODS655370:ODS655412 ONO655370:ONO655412 OXK655370:OXK655412 PHG655370:PHG655412 PRC655370:PRC655412 QAY655370:QAY655412 QKU655370:QKU655412 QUQ655370:QUQ655412 REM655370:REM655412 ROI655370:ROI655412 RYE655370:RYE655412 SIA655370:SIA655412 SRW655370:SRW655412 TBS655370:TBS655412 TLO655370:TLO655412 TVK655370:TVK655412 UFG655370:UFG655412 UPC655370:UPC655412 UYY655370:UYY655412 VIU655370:VIU655412 VSQ655370:VSQ655412 WCM655370:WCM655412 WMI655370:WMI655412 WWE655370:WWE655412 W720906:W720948 JS720906:JS720948 TO720906:TO720948 ADK720906:ADK720948 ANG720906:ANG720948 AXC720906:AXC720948 BGY720906:BGY720948 BQU720906:BQU720948 CAQ720906:CAQ720948 CKM720906:CKM720948 CUI720906:CUI720948 DEE720906:DEE720948 DOA720906:DOA720948 DXW720906:DXW720948 EHS720906:EHS720948 ERO720906:ERO720948 FBK720906:FBK720948 FLG720906:FLG720948 FVC720906:FVC720948 GEY720906:GEY720948 GOU720906:GOU720948 GYQ720906:GYQ720948 HIM720906:HIM720948 HSI720906:HSI720948 ICE720906:ICE720948 IMA720906:IMA720948 IVW720906:IVW720948 JFS720906:JFS720948 JPO720906:JPO720948 JZK720906:JZK720948 KJG720906:KJG720948 KTC720906:KTC720948 LCY720906:LCY720948 LMU720906:LMU720948 LWQ720906:LWQ720948 MGM720906:MGM720948 MQI720906:MQI720948 NAE720906:NAE720948 NKA720906:NKA720948 NTW720906:NTW720948 ODS720906:ODS720948 ONO720906:ONO720948 OXK720906:OXK720948 PHG720906:PHG720948 PRC720906:PRC720948 QAY720906:QAY720948 QKU720906:QKU720948 QUQ720906:QUQ720948 REM720906:REM720948 ROI720906:ROI720948 RYE720906:RYE720948 SIA720906:SIA720948 SRW720906:SRW720948 TBS720906:TBS720948 TLO720906:TLO720948 TVK720906:TVK720948 UFG720906:UFG720948 UPC720906:UPC720948 UYY720906:UYY720948 VIU720906:VIU720948 VSQ720906:VSQ720948 WCM720906:WCM720948 WMI720906:WMI720948 WWE720906:WWE720948 W786442:W786484 JS786442:JS786484 TO786442:TO786484 ADK786442:ADK786484 ANG786442:ANG786484 AXC786442:AXC786484 BGY786442:BGY786484 BQU786442:BQU786484 CAQ786442:CAQ786484 CKM786442:CKM786484 CUI786442:CUI786484 DEE786442:DEE786484 DOA786442:DOA786484 DXW786442:DXW786484 EHS786442:EHS786484 ERO786442:ERO786484 FBK786442:FBK786484 FLG786442:FLG786484 FVC786442:FVC786484 GEY786442:GEY786484 GOU786442:GOU786484 GYQ786442:GYQ786484 HIM786442:HIM786484 HSI786442:HSI786484 ICE786442:ICE786484 IMA786442:IMA786484 IVW786442:IVW786484 JFS786442:JFS786484 JPO786442:JPO786484 JZK786442:JZK786484 KJG786442:KJG786484 KTC786442:KTC786484 LCY786442:LCY786484 LMU786442:LMU786484 LWQ786442:LWQ786484 MGM786442:MGM786484 MQI786442:MQI786484 NAE786442:NAE786484 NKA786442:NKA786484 NTW786442:NTW786484 ODS786442:ODS786484 ONO786442:ONO786484 OXK786442:OXK786484 PHG786442:PHG786484 PRC786442:PRC786484 QAY786442:QAY786484 QKU786442:QKU786484 QUQ786442:QUQ786484 REM786442:REM786484 ROI786442:ROI786484 RYE786442:RYE786484 SIA786442:SIA786484 SRW786442:SRW786484 TBS786442:TBS786484 TLO786442:TLO786484 TVK786442:TVK786484 UFG786442:UFG786484 UPC786442:UPC786484 UYY786442:UYY786484 VIU786442:VIU786484 VSQ786442:VSQ786484 WCM786442:WCM786484 WMI786442:WMI786484 WWE786442:WWE786484 W851978:W852020 JS851978:JS852020 TO851978:TO852020 ADK851978:ADK852020 ANG851978:ANG852020 AXC851978:AXC852020 BGY851978:BGY852020 BQU851978:BQU852020 CAQ851978:CAQ852020 CKM851978:CKM852020 CUI851978:CUI852020 DEE851978:DEE852020 DOA851978:DOA852020 DXW851978:DXW852020 EHS851978:EHS852020 ERO851978:ERO852020 FBK851978:FBK852020 FLG851978:FLG852020 FVC851978:FVC852020 GEY851978:GEY852020 GOU851978:GOU852020 GYQ851978:GYQ852020 HIM851978:HIM852020 HSI851978:HSI852020 ICE851978:ICE852020 IMA851978:IMA852020 IVW851978:IVW852020 JFS851978:JFS852020 JPO851978:JPO852020 JZK851978:JZK852020 KJG851978:KJG852020 KTC851978:KTC852020 LCY851978:LCY852020 LMU851978:LMU852020 LWQ851978:LWQ852020 MGM851978:MGM852020 MQI851978:MQI852020 NAE851978:NAE852020 NKA851978:NKA852020 NTW851978:NTW852020 ODS851978:ODS852020 ONO851978:ONO852020 OXK851978:OXK852020 PHG851978:PHG852020 PRC851978:PRC852020 QAY851978:QAY852020 QKU851978:QKU852020 QUQ851978:QUQ852020 REM851978:REM852020 ROI851978:ROI852020 RYE851978:RYE852020 SIA851978:SIA852020 SRW851978:SRW852020 TBS851978:TBS852020 TLO851978:TLO852020 TVK851978:TVK852020 UFG851978:UFG852020 UPC851978:UPC852020 UYY851978:UYY852020 VIU851978:VIU852020 VSQ851978:VSQ852020 WCM851978:WCM852020 WMI851978:WMI852020 WWE851978:WWE852020 W917514:W917556 JS917514:JS917556 TO917514:TO917556 ADK917514:ADK917556 ANG917514:ANG917556 AXC917514:AXC917556 BGY917514:BGY917556 BQU917514:BQU917556 CAQ917514:CAQ917556 CKM917514:CKM917556 CUI917514:CUI917556 DEE917514:DEE917556 DOA917514:DOA917556 DXW917514:DXW917556 EHS917514:EHS917556 ERO917514:ERO917556 FBK917514:FBK917556 FLG917514:FLG917556 FVC917514:FVC917556 GEY917514:GEY917556 GOU917514:GOU917556 GYQ917514:GYQ917556 HIM917514:HIM917556 HSI917514:HSI917556 ICE917514:ICE917556 IMA917514:IMA917556 IVW917514:IVW917556 JFS917514:JFS917556 JPO917514:JPO917556 JZK917514:JZK917556 KJG917514:KJG917556 KTC917514:KTC917556 LCY917514:LCY917556 LMU917514:LMU917556 LWQ917514:LWQ917556 MGM917514:MGM917556 MQI917514:MQI917556 NAE917514:NAE917556 NKA917514:NKA917556 NTW917514:NTW917556 ODS917514:ODS917556 ONO917514:ONO917556 OXK917514:OXK917556 PHG917514:PHG917556 PRC917514:PRC917556 QAY917514:QAY917556 QKU917514:QKU917556 QUQ917514:QUQ917556 REM917514:REM917556 ROI917514:ROI917556 RYE917514:RYE917556 SIA917514:SIA917556 SRW917514:SRW917556 TBS917514:TBS917556 TLO917514:TLO917556 TVK917514:TVK917556 UFG917514:UFG917556 UPC917514:UPC917556 UYY917514:UYY917556 VIU917514:VIU917556 VSQ917514:VSQ917556 WCM917514:WCM917556 WMI917514:WMI917556 WWE917514:WWE917556 W983050:W983092 JS983050:JS983092 TO983050:TO983092 ADK983050:ADK983092 ANG983050:ANG983092 AXC983050:AXC983092 BGY983050:BGY983092 BQU983050:BQU983092 CAQ983050:CAQ983092 CKM983050:CKM983092 CUI983050:CUI983092 DEE983050:DEE983092 DOA983050:DOA983092 DXW983050:DXW983092 EHS983050:EHS983092 ERO983050:ERO983092 FBK983050:FBK983092 FLG983050:FLG983092 FVC983050:FVC983092 GEY983050:GEY983092 GOU983050:GOU983092 GYQ983050:GYQ983092 HIM983050:HIM983092 HSI983050:HSI983092 ICE983050:ICE983092 IMA983050:IMA983092 IVW983050:IVW983092 JFS983050:JFS983092 JPO983050:JPO983092 JZK983050:JZK983092 KJG983050:KJG983092 KTC983050:KTC983092 LCY983050:LCY983092 LMU983050:LMU983092 LWQ983050:LWQ983092 MGM983050:MGM983092 MQI983050:MQI983092 NAE983050:NAE983092 NKA983050:NKA983092 NTW983050:NTW983092 ODS983050:ODS983092 ONO983050:ONO983092 OXK983050:OXK983092 PHG983050:PHG983092 PRC983050:PRC983092 QAY983050:QAY983092 QKU983050:QKU983092 QUQ983050:QUQ983092 REM983050:REM983092 ROI983050:ROI983092 RYE983050:RYE983092 SIA983050:SIA983092 SRW983050:SRW983092 TBS983050:TBS983092 TLO983050:TLO983092 TVK983050:TVK983092 UFG983050:UFG983092 UPC983050:UPC983092 UYY983050:UYY983092 VIU983050:VIU983092 VSQ983050:VSQ983092 WCM983050:WCM983092 WMI983050:WMI983092 WWE983050:WWE983092 U10:U52 JQ10:JQ52 TM10:TM52 ADI10:ADI52 ANE10:ANE52 AXA10:AXA52 BGW10:BGW52 BQS10:BQS52 CAO10:CAO52 CKK10:CKK52 CUG10:CUG52 DEC10:DEC52 DNY10:DNY52 DXU10:DXU52 EHQ10:EHQ52 ERM10:ERM52 FBI10:FBI52 FLE10:FLE52 FVA10:FVA52 GEW10:GEW52 GOS10:GOS52 GYO10:GYO52 HIK10:HIK52 HSG10:HSG52 ICC10:ICC52 ILY10:ILY52 IVU10:IVU52 JFQ10:JFQ52 JPM10:JPM52 JZI10:JZI52 KJE10:KJE52 KTA10:KTA52 LCW10:LCW52 LMS10:LMS52 LWO10:LWO52 MGK10:MGK52 MQG10:MQG52 NAC10:NAC52 NJY10:NJY52 NTU10:NTU52 ODQ10:ODQ52 ONM10:ONM52 OXI10:OXI52 PHE10:PHE52 PRA10:PRA52 QAW10:QAW52 QKS10:QKS52 QUO10:QUO52 REK10:REK52 ROG10:ROG52 RYC10:RYC52 SHY10:SHY52 SRU10:SRU52 TBQ10:TBQ52 TLM10:TLM52 TVI10:TVI52 UFE10:UFE52 UPA10:UPA52 UYW10:UYW52 VIS10:VIS52 VSO10:VSO52 WCK10:WCK52 WMG10:WMG52 WWC10:WWC52 U65546:U65588 JQ65546:JQ65588 TM65546:TM65588 ADI65546:ADI65588 ANE65546:ANE65588 AXA65546:AXA65588 BGW65546:BGW65588 BQS65546:BQS65588 CAO65546:CAO65588 CKK65546:CKK65588 CUG65546:CUG65588 DEC65546:DEC65588 DNY65546:DNY65588 DXU65546:DXU65588 EHQ65546:EHQ65588 ERM65546:ERM65588 FBI65546:FBI65588 FLE65546:FLE65588 FVA65546:FVA65588 GEW65546:GEW65588 GOS65546:GOS65588 GYO65546:GYO65588 HIK65546:HIK65588 HSG65546:HSG65588 ICC65546:ICC65588 ILY65546:ILY65588 IVU65546:IVU65588 JFQ65546:JFQ65588 JPM65546:JPM65588 JZI65546:JZI65588 KJE65546:KJE65588 KTA65546:KTA65588 LCW65546:LCW65588 LMS65546:LMS65588 LWO65546:LWO65588 MGK65546:MGK65588 MQG65546:MQG65588 NAC65546:NAC65588 NJY65546:NJY65588 NTU65546:NTU65588 ODQ65546:ODQ65588 ONM65546:ONM65588 OXI65546:OXI65588 PHE65546:PHE65588 PRA65546:PRA65588 QAW65546:QAW65588 QKS65546:QKS65588 QUO65546:QUO65588 REK65546:REK65588 ROG65546:ROG65588 RYC65546:RYC65588 SHY65546:SHY65588 SRU65546:SRU65588 TBQ65546:TBQ65588 TLM65546:TLM65588 TVI65546:TVI65588 UFE65546:UFE65588 UPA65546:UPA65588 UYW65546:UYW65588 VIS65546:VIS65588 VSO65546:VSO65588 WCK65546:WCK65588 WMG65546:WMG65588 WWC65546:WWC65588 U131082:U131124 JQ131082:JQ131124 TM131082:TM131124 ADI131082:ADI131124 ANE131082:ANE131124 AXA131082:AXA131124 BGW131082:BGW131124 BQS131082:BQS131124 CAO131082:CAO131124 CKK131082:CKK131124 CUG131082:CUG131124 DEC131082:DEC131124 DNY131082:DNY131124 DXU131082:DXU131124 EHQ131082:EHQ131124 ERM131082:ERM131124 FBI131082:FBI131124 FLE131082:FLE131124 FVA131082:FVA131124 GEW131082:GEW131124 GOS131082:GOS131124 GYO131082:GYO131124 HIK131082:HIK131124 HSG131082:HSG131124 ICC131082:ICC131124 ILY131082:ILY131124 IVU131082:IVU131124 JFQ131082:JFQ131124 JPM131082:JPM131124 JZI131082:JZI131124 KJE131082:KJE131124 KTA131082:KTA131124 LCW131082:LCW131124 LMS131082:LMS131124 LWO131082:LWO131124 MGK131082:MGK131124 MQG131082:MQG131124 NAC131082:NAC131124 NJY131082:NJY131124 NTU131082:NTU131124 ODQ131082:ODQ131124 ONM131082:ONM131124 OXI131082:OXI131124 PHE131082:PHE131124 PRA131082:PRA131124 QAW131082:QAW131124 QKS131082:QKS131124 QUO131082:QUO131124 REK131082:REK131124 ROG131082:ROG131124 RYC131082:RYC131124 SHY131082:SHY131124 SRU131082:SRU131124 TBQ131082:TBQ131124 TLM131082:TLM131124 TVI131082:TVI131124 UFE131082:UFE131124 UPA131082:UPA131124 UYW131082:UYW131124 VIS131082:VIS131124 VSO131082:VSO131124 WCK131082:WCK131124 WMG131082:WMG131124 WWC131082:WWC131124 U196618:U196660 JQ196618:JQ196660 TM196618:TM196660 ADI196618:ADI196660 ANE196618:ANE196660 AXA196618:AXA196660 BGW196618:BGW196660 BQS196618:BQS196660 CAO196618:CAO196660 CKK196618:CKK196660 CUG196618:CUG196660 DEC196618:DEC196660 DNY196618:DNY196660 DXU196618:DXU196660 EHQ196618:EHQ196660 ERM196618:ERM196660 FBI196618:FBI196660 FLE196618:FLE196660 FVA196618:FVA196660 GEW196618:GEW196660 GOS196618:GOS196660 GYO196618:GYO196660 HIK196618:HIK196660 HSG196618:HSG196660 ICC196618:ICC196660 ILY196618:ILY196660 IVU196618:IVU196660 JFQ196618:JFQ196660 JPM196618:JPM196660 JZI196618:JZI196660 KJE196618:KJE196660 KTA196618:KTA196660 LCW196618:LCW196660 LMS196618:LMS196660 LWO196618:LWO196660 MGK196618:MGK196660 MQG196618:MQG196660 NAC196618:NAC196660 NJY196618:NJY196660 NTU196618:NTU196660 ODQ196618:ODQ196660 ONM196618:ONM196660 OXI196618:OXI196660 PHE196618:PHE196660 PRA196618:PRA196660 QAW196618:QAW196660 QKS196618:QKS196660 QUO196618:QUO196660 REK196618:REK196660 ROG196618:ROG196660 RYC196618:RYC196660 SHY196618:SHY196660 SRU196618:SRU196660 TBQ196618:TBQ196660 TLM196618:TLM196660 TVI196618:TVI196660 UFE196618:UFE196660 UPA196618:UPA196660 UYW196618:UYW196660 VIS196618:VIS196660 VSO196618:VSO196660 WCK196618:WCK196660 WMG196618:WMG196660 WWC196618:WWC196660 U262154:U262196 JQ262154:JQ262196 TM262154:TM262196 ADI262154:ADI262196 ANE262154:ANE262196 AXA262154:AXA262196 BGW262154:BGW262196 BQS262154:BQS262196 CAO262154:CAO262196 CKK262154:CKK262196 CUG262154:CUG262196 DEC262154:DEC262196 DNY262154:DNY262196 DXU262154:DXU262196 EHQ262154:EHQ262196 ERM262154:ERM262196 FBI262154:FBI262196 FLE262154:FLE262196 FVA262154:FVA262196 GEW262154:GEW262196 GOS262154:GOS262196 GYO262154:GYO262196 HIK262154:HIK262196 HSG262154:HSG262196 ICC262154:ICC262196 ILY262154:ILY262196 IVU262154:IVU262196 JFQ262154:JFQ262196 JPM262154:JPM262196 JZI262154:JZI262196 KJE262154:KJE262196 KTA262154:KTA262196 LCW262154:LCW262196 LMS262154:LMS262196 LWO262154:LWO262196 MGK262154:MGK262196 MQG262154:MQG262196 NAC262154:NAC262196 NJY262154:NJY262196 NTU262154:NTU262196 ODQ262154:ODQ262196 ONM262154:ONM262196 OXI262154:OXI262196 PHE262154:PHE262196 PRA262154:PRA262196 QAW262154:QAW262196 QKS262154:QKS262196 QUO262154:QUO262196 REK262154:REK262196 ROG262154:ROG262196 RYC262154:RYC262196 SHY262154:SHY262196 SRU262154:SRU262196 TBQ262154:TBQ262196 TLM262154:TLM262196 TVI262154:TVI262196 UFE262154:UFE262196 UPA262154:UPA262196 UYW262154:UYW262196 VIS262154:VIS262196 VSO262154:VSO262196 WCK262154:WCK262196 WMG262154:WMG262196 WWC262154:WWC262196 U327690:U327732 JQ327690:JQ327732 TM327690:TM327732 ADI327690:ADI327732 ANE327690:ANE327732 AXA327690:AXA327732 BGW327690:BGW327732 BQS327690:BQS327732 CAO327690:CAO327732 CKK327690:CKK327732 CUG327690:CUG327732 DEC327690:DEC327732 DNY327690:DNY327732 DXU327690:DXU327732 EHQ327690:EHQ327732 ERM327690:ERM327732 FBI327690:FBI327732 FLE327690:FLE327732 FVA327690:FVA327732 GEW327690:GEW327732 GOS327690:GOS327732 GYO327690:GYO327732 HIK327690:HIK327732 HSG327690:HSG327732 ICC327690:ICC327732 ILY327690:ILY327732 IVU327690:IVU327732 JFQ327690:JFQ327732 JPM327690:JPM327732 JZI327690:JZI327732 KJE327690:KJE327732 KTA327690:KTA327732 LCW327690:LCW327732 LMS327690:LMS327732 LWO327690:LWO327732 MGK327690:MGK327732 MQG327690:MQG327732 NAC327690:NAC327732 NJY327690:NJY327732 NTU327690:NTU327732 ODQ327690:ODQ327732 ONM327690:ONM327732 OXI327690:OXI327732 PHE327690:PHE327732 PRA327690:PRA327732 QAW327690:QAW327732 QKS327690:QKS327732 QUO327690:QUO327732 REK327690:REK327732 ROG327690:ROG327732 RYC327690:RYC327732 SHY327690:SHY327732 SRU327690:SRU327732 TBQ327690:TBQ327732 TLM327690:TLM327732 TVI327690:TVI327732 UFE327690:UFE327732 UPA327690:UPA327732 UYW327690:UYW327732 VIS327690:VIS327732 VSO327690:VSO327732 WCK327690:WCK327732 WMG327690:WMG327732 WWC327690:WWC327732 U393226:U393268 JQ393226:JQ393268 TM393226:TM393268 ADI393226:ADI393268 ANE393226:ANE393268 AXA393226:AXA393268 BGW393226:BGW393268 BQS393226:BQS393268 CAO393226:CAO393268 CKK393226:CKK393268 CUG393226:CUG393268 DEC393226:DEC393268 DNY393226:DNY393268 DXU393226:DXU393268 EHQ393226:EHQ393268 ERM393226:ERM393268 FBI393226:FBI393268 FLE393226:FLE393268 FVA393226:FVA393268 GEW393226:GEW393268 GOS393226:GOS393268 GYO393226:GYO393268 HIK393226:HIK393268 HSG393226:HSG393268 ICC393226:ICC393268 ILY393226:ILY393268 IVU393226:IVU393268 JFQ393226:JFQ393268 JPM393226:JPM393268 JZI393226:JZI393268 KJE393226:KJE393268 KTA393226:KTA393268 LCW393226:LCW393268 LMS393226:LMS393268 LWO393226:LWO393268 MGK393226:MGK393268 MQG393226:MQG393268 NAC393226:NAC393268 NJY393226:NJY393268 NTU393226:NTU393268 ODQ393226:ODQ393268 ONM393226:ONM393268 OXI393226:OXI393268 PHE393226:PHE393268 PRA393226:PRA393268 QAW393226:QAW393268 QKS393226:QKS393268 QUO393226:QUO393268 REK393226:REK393268 ROG393226:ROG393268 RYC393226:RYC393268 SHY393226:SHY393268 SRU393226:SRU393268 TBQ393226:TBQ393268 TLM393226:TLM393268 TVI393226:TVI393268 UFE393226:UFE393268 UPA393226:UPA393268 UYW393226:UYW393268 VIS393226:VIS393268 VSO393226:VSO393268 WCK393226:WCK393268 WMG393226:WMG393268 WWC393226:WWC393268 U458762:U458804 JQ458762:JQ458804 TM458762:TM458804 ADI458762:ADI458804 ANE458762:ANE458804 AXA458762:AXA458804 BGW458762:BGW458804 BQS458762:BQS458804 CAO458762:CAO458804 CKK458762:CKK458804 CUG458762:CUG458804 DEC458762:DEC458804 DNY458762:DNY458804 DXU458762:DXU458804 EHQ458762:EHQ458804 ERM458762:ERM458804 FBI458762:FBI458804 FLE458762:FLE458804 FVA458762:FVA458804 GEW458762:GEW458804 GOS458762:GOS458804 GYO458762:GYO458804 HIK458762:HIK458804 HSG458762:HSG458804 ICC458762:ICC458804 ILY458762:ILY458804 IVU458762:IVU458804 JFQ458762:JFQ458804 JPM458762:JPM458804 JZI458762:JZI458804 KJE458762:KJE458804 KTA458762:KTA458804 LCW458762:LCW458804 LMS458762:LMS458804 LWO458762:LWO458804 MGK458762:MGK458804 MQG458762:MQG458804 NAC458762:NAC458804 NJY458762:NJY458804 NTU458762:NTU458804 ODQ458762:ODQ458804 ONM458762:ONM458804 OXI458762:OXI458804 PHE458762:PHE458804 PRA458762:PRA458804 QAW458762:QAW458804 QKS458762:QKS458804 QUO458762:QUO458804 REK458762:REK458804 ROG458762:ROG458804 RYC458762:RYC458804 SHY458762:SHY458804 SRU458762:SRU458804 TBQ458762:TBQ458804 TLM458762:TLM458804 TVI458762:TVI458804 UFE458762:UFE458804 UPA458762:UPA458804 UYW458762:UYW458804 VIS458762:VIS458804 VSO458762:VSO458804 WCK458762:WCK458804 WMG458762:WMG458804 WWC458762:WWC458804 U524298:U524340 JQ524298:JQ524340 TM524298:TM524340 ADI524298:ADI524340 ANE524298:ANE524340 AXA524298:AXA524340 BGW524298:BGW524340 BQS524298:BQS524340 CAO524298:CAO524340 CKK524298:CKK524340 CUG524298:CUG524340 DEC524298:DEC524340 DNY524298:DNY524340 DXU524298:DXU524340 EHQ524298:EHQ524340 ERM524298:ERM524340 FBI524298:FBI524340 FLE524298:FLE524340 FVA524298:FVA524340 GEW524298:GEW524340 GOS524298:GOS524340 GYO524298:GYO524340 HIK524298:HIK524340 HSG524298:HSG524340 ICC524298:ICC524340 ILY524298:ILY524340 IVU524298:IVU524340 JFQ524298:JFQ524340 JPM524298:JPM524340 JZI524298:JZI524340 KJE524298:KJE524340 KTA524298:KTA524340 LCW524298:LCW524340 LMS524298:LMS524340 LWO524298:LWO524340 MGK524298:MGK524340 MQG524298:MQG524340 NAC524298:NAC524340 NJY524298:NJY524340 NTU524298:NTU524340 ODQ524298:ODQ524340 ONM524298:ONM524340 OXI524298:OXI524340 PHE524298:PHE524340 PRA524298:PRA524340 QAW524298:QAW524340 QKS524298:QKS524340 QUO524298:QUO524340 REK524298:REK524340 ROG524298:ROG524340 RYC524298:RYC524340 SHY524298:SHY524340 SRU524298:SRU524340 TBQ524298:TBQ524340 TLM524298:TLM524340 TVI524298:TVI524340 UFE524298:UFE524340 UPA524298:UPA524340 UYW524298:UYW524340 VIS524298:VIS524340 VSO524298:VSO524340 WCK524298:WCK524340 WMG524298:WMG524340 WWC524298:WWC524340 U589834:U589876 JQ589834:JQ589876 TM589834:TM589876 ADI589834:ADI589876 ANE589834:ANE589876 AXA589834:AXA589876 BGW589834:BGW589876 BQS589834:BQS589876 CAO589834:CAO589876 CKK589834:CKK589876 CUG589834:CUG589876 DEC589834:DEC589876 DNY589834:DNY589876 DXU589834:DXU589876 EHQ589834:EHQ589876 ERM589834:ERM589876 FBI589834:FBI589876 FLE589834:FLE589876 FVA589834:FVA589876 GEW589834:GEW589876 GOS589834:GOS589876 GYO589834:GYO589876 HIK589834:HIK589876 HSG589834:HSG589876 ICC589834:ICC589876 ILY589834:ILY589876 IVU589834:IVU589876 JFQ589834:JFQ589876 JPM589834:JPM589876 JZI589834:JZI589876 KJE589834:KJE589876 KTA589834:KTA589876 LCW589834:LCW589876 LMS589834:LMS589876 LWO589834:LWO589876 MGK589834:MGK589876 MQG589834:MQG589876 NAC589834:NAC589876 NJY589834:NJY589876 NTU589834:NTU589876 ODQ589834:ODQ589876 ONM589834:ONM589876 OXI589834:OXI589876 PHE589834:PHE589876 PRA589834:PRA589876 QAW589834:QAW589876 QKS589834:QKS589876 QUO589834:QUO589876 REK589834:REK589876 ROG589834:ROG589876 RYC589834:RYC589876 SHY589834:SHY589876 SRU589834:SRU589876 TBQ589834:TBQ589876 TLM589834:TLM589876 TVI589834:TVI589876 UFE589834:UFE589876 UPA589834:UPA589876 UYW589834:UYW589876 VIS589834:VIS589876 VSO589834:VSO589876 WCK589834:WCK589876 WMG589834:WMG589876 WWC589834:WWC589876 U655370:U655412 JQ655370:JQ655412 TM655370:TM655412 ADI655370:ADI655412 ANE655370:ANE655412 AXA655370:AXA655412 BGW655370:BGW655412 BQS655370:BQS655412 CAO655370:CAO655412 CKK655370:CKK655412 CUG655370:CUG655412 DEC655370:DEC655412 DNY655370:DNY655412 DXU655370:DXU655412 EHQ655370:EHQ655412 ERM655370:ERM655412 FBI655370:FBI655412 FLE655370:FLE655412 FVA655370:FVA655412 GEW655370:GEW655412 GOS655370:GOS655412 GYO655370:GYO655412 HIK655370:HIK655412 HSG655370:HSG655412 ICC655370:ICC655412 ILY655370:ILY655412 IVU655370:IVU655412 JFQ655370:JFQ655412 JPM655370:JPM655412 JZI655370:JZI655412 KJE655370:KJE655412 KTA655370:KTA655412 LCW655370:LCW655412 LMS655370:LMS655412 LWO655370:LWO655412 MGK655370:MGK655412 MQG655370:MQG655412 NAC655370:NAC655412 NJY655370:NJY655412 NTU655370:NTU655412 ODQ655370:ODQ655412 ONM655370:ONM655412 OXI655370:OXI655412 PHE655370:PHE655412 PRA655370:PRA655412 QAW655370:QAW655412 QKS655370:QKS655412 QUO655370:QUO655412 REK655370:REK655412 ROG655370:ROG655412 RYC655370:RYC655412 SHY655370:SHY655412 SRU655370:SRU655412 TBQ655370:TBQ655412 TLM655370:TLM655412 TVI655370:TVI655412 UFE655370:UFE655412 UPA655370:UPA655412 UYW655370:UYW655412 VIS655370:VIS655412 VSO655370:VSO655412 WCK655370:WCK655412 WMG655370:WMG655412 WWC655370:WWC655412 U720906:U720948 JQ720906:JQ720948 TM720906:TM720948 ADI720906:ADI720948 ANE720906:ANE720948 AXA720906:AXA720948 BGW720906:BGW720948 BQS720906:BQS720948 CAO720906:CAO720948 CKK720906:CKK720948 CUG720906:CUG720948 DEC720906:DEC720948 DNY720906:DNY720948 DXU720906:DXU720948 EHQ720906:EHQ720948 ERM720906:ERM720948 FBI720906:FBI720948 FLE720906:FLE720948 FVA720906:FVA720948 GEW720906:GEW720948 GOS720906:GOS720948 GYO720906:GYO720948 HIK720906:HIK720948 HSG720906:HSG720948 ICC720906:ICC720948 ILY720906:ILY720948 IVU720906:IVU720948 JFQ720906:JFQ720948 JPM720906:JPM720948 JZI720906:JZI720948 KJE720906:KJE720948 KTA720906:KTA720948 LCW720906:LCW720948 LMS720906:LMS720948 LWO720906:LWO720948 MGK720906:MGK720948 MQG720906:MQG720948 NAC720906:NAC720948 NJY720906:NJY720948 NTU720906:NTU720948 ODQ720906:ODQ720948 ONM720906:ONM720948 OXI720906:OXI720948 PHE720906:PHE720948 PRA720906:PRA720948 QAW720906:QAW720948 QKS720906:QKS720948 QUO720906:QUO720948 REK720906:REK720948 ROG720906:ROG720948 RYC720906:RYC720948 SHY720906:SHY720948 SRU720906:SRU720948 TBQ720906:TBQ720948 TLM720906:TLM720948 TVI720906:TVI720948 UFE720906:UFE720948 UPA720906:UPA720948 UYW720906:UYW720948 VIS720906:VIS720948 VSO720906:VSO720948 WCK720906:WCK720948 WMG720906:WMG720948 WWC720906:WWC720948 U786442:U786484 JQ786442:JQ786484 TM786442:TM786484 ADI786442:ADI786484 ANE786442:ANE786484 AXA786442:AXA786484 BGW786442:BGW786484 BQS786442:BQS786484 CAO786442:CAO786484 CKK786442:CKK786484 CUG786442:CUG786484 DEC786442:DEC786484 DNY786442:DNY786484 DXU786442:DXU786484 EHQ786442:EHQ786484 ERM786442:ERM786484 FBI786442:FBI786484 FLE786442:FLE786484 FVA786442:FVA786484 GEW786442:GEW786484 GOS786442:GOS786484 GYO786442:GYO786484 HIK786442:HIK786484 HSG786442:HSG786484 ICC786442:ICC786484 ILY786442:ILY786484 IVU786442:IVU786484 JFQ786442:JFQ786484 JPM786442:JPM786484 JZI786442:JZI786484 KJE786442:KJE786484 KTA786442:KTA786484 LCW786442:LCW786484 LMS786442:LMS786484 LWO786442:LWO786484 MGK786442:MGK786484 MQG786442:MQG786484 NAC786442:NAC786484 NJY786442:NJY786484 NTU786442:NTU786484 ODQ786442:ODQ786484 ONM786442:ONM786484 OXI786442:OXI786484 PHE786442:PHE786484 PRA786442:PRA786484 QAW786442:QAW786484 QKS786442:QKS786484 QUO786442:QUO786484 REK786442:REK786484 ROG786442:ROG786484 RYC786442:RYC786484 SHY786442:SHY786484 SRU786442:SRU786484 TBQ786442:TBQ786484 TLM786442:TLM786484 TVI786442:TVI786484 UFE786442:UFE786484 UPA786442:UPA786484 UYW786442:UYW786484 VIS786442:VIS786484 VSO786442:VSO786484 WCK786442:WCK786484 WMG786442:WMG786484 WWC786442:WWC786484 U851978:U852020 JQ851978:JQ852020 TM851978:TM852020 ADI851978:ADI852020 ANE851978:ANE852020 AXA851978:AXA852020 BGW851978:BGW852020 BQS851978:BQS852020 CAO851978:CAO852020 CKK851978:CKK852020 CUG851978:CUG852020 DEC851978:DEC852020 DNY851978:DNY852020 DXU851978:DXU852020 EHQ851978:EHQ852020 ERM851978:ERM852020 FBI851978:FBI852020 FLE851978:FLE852020 FVA851978:FVA852020 GEW851978:GEW852020 GOS851978:GOS852020 GYO851978:GYO852020 HIK851978:HIK852020 HSG851978:HSG852020 ICC851978:ICC852020 ILY851978:ILY852020 IVU851978:IVU852020 JFQ851978:JFQ852020 JPM851978:JPM852020 JZI851978:JZI852020 KJE851978:KJE852020 KTA851978:KTA852020 LCW851978:LCW852020 LMS851978:LMS852020 LWO851978:LWO852020 MGK851978:MGK852020 MQG851978:MQG852020 NAC851978:NAC852020 NJY851978:NJY852020 NTU851978:NTU852020 ODQ851978:ODQ852020 ONM851978:ONM852020 OXI851978:OXI852020 PHE851978:PHE852020 PRA851978:PRA852020 QAW851978:QAW852020 QKS851978:QKS852020 QUO851978:QUO852020 REK851978:REK852020 ROG851978:ROG852020 RYC851978:RYC852020 SHY851978:SHY852020 SRU851978:SRU852020 TBQ851978:TBQ852020 TLM851978:TLM852020 TVI851978:TVI852020 UFE851978:UFE852020 UPA851978:UPA852020 UYW851978:UYW852020 VIS851978:VIS852020 VSO851978:VSO852020 WCK851978:WCK852020 WMG851978:WMG852020 WWC851978:WWC852020 U917514:U917556 JQ917514:JQ917556 TM917514:TM917556 ADI917514:ADI917556 ANE917514:ANE917556 AXA917514:AXA917556 BGW917514:BGW917556 BQS917514:BQS917556 CAO917514:CAO917556 CKK917514:CKK917556 CUG917514:CUG917556 DEC917514:DEC917556 DNY917514:DNY917556 DXU917514:DXU917556 EHQ917514:EHQ917556 ERM917514:ERM917556 FBI917514:FBI917556 FLE917514:FLE917556 FVA917514:FVA917556 GEW917514:GEW917556 GOS917514:GOS917556 GYO917514:GYO917556 HIK917514:HIK917556 HSG917514:HSG917556 ICC917514:ICC917556 ILY917514:ILY917556 IVU917514:IVU917556 JFQ917514:JFQ917556 JPM917514:JPM917556 JZI917514:JZI917556 KJE917514:KJE917556 KTA917514:KTA917556 LCW917514:LCW917556 LMS917514:LMS917556 LWO917514:LWO917556 MGK917514:MGK917556 MQG917514:MQG917556 NAC917514:NAC917556 NJY917514:NJY917556 NTU917514:NTU917556 ODQ917514:ODQ917556 ONM917514:ONM917556 OXI917514:OXI917556 PHE917514:PHE917556 PRA917514:PRA917556 QAW917514:QAW917556 QKS917514:QKS917556 QUO917514:QUO917556 REK917514:REK917556 ROG917514:ROG917556 RYC917514:RYC917556 SHY917514:SHY917556 SRU917514:SRU917556 TBQ917514:TBQ917556 TLM917514:TLM917556 TVI917514:TVI917556 UFE917514:UFE917556 UPA917514:UPA917556 UYW917514:UYW917556 VIS917514:VIS917556 VSO917514:VSO917556 WCK917514:WCK917556 WMG917514:WMG917556 WWC917514:WWC917556 U983050:U983092 JQ983050:JQ983092 TM983050:TM983092 ADI983050:ADI983092 ANE983050:ANE983092 AXA983050:AXA983092 BGW983050:BGW983092 BQS983050:BQS983092 CAO983050:CAO983092 CKK983050:CKK983092 CUG983050:CUG983092 DEC983050:DEC983092 DNY983050:DNY983092 DXU983050:DXU983092 EHQ983050:EHQ983092 ERM983050:ERM983092 FBI983050:FBI983092 FLE983050:FLE983092 FVA983050:FVA983092 GEW983050:GEW983092 GOS983050:GOS983092 GYO983050:GYO983092 HIK983050:HIK983092 HSG983050:HSG983092 ICC983050:ICC983092 ILY983050:ILY983092 IVU983050:IVU983092 JFQ983050:JFQ983092 JPM983050:JPM983092 JZI983050:JZI983092 KJE983050:KJE983092 KTA983050:KTA983092 LCW983050:LCW983092 LMS983050:LMS983092 LWO983050:LWO983092 MGK983050:MGK983092 MQG983050:MQG983092 NAC983050:NAC983092 NJY983050:NJY983092 NTU983050:NTU983092 ODQ983050:ODQ983092 ONM983050:ONM983092 OXI983050:OXI983092 PHE983050:PHE983092 PRA983050:PRA983092 QAW983050:QAW983092 QKS983050:QKS983092 QUO983050:QUO983092 REK983050:REK983092 ROG983050:ROG983092 RYC983050:RYC983092 SHY983050:SHY983092 SRU983050:SRU983092 TBQ983050:TBQ983092 TLM983050:TLM983092 TVI983050:TVI983092 UFE983050:UFE983092 UPA983050:UPA983092 UYW983050:UYW983092 VIS983050:VIS983092 VSO983050:VSO983092 WCK983050:WCK983092 WMG983050:WMG983092 WWC983050:WWC983092 R10:S52 JN10:JO52 TJ10:TK52 ADF10:ADG52 ANB10:ANC52 AWX10:AWY52 BGT10:BGU52 BQP10:BQQ52 CAL10:CAM52 CKH10:CKI52 CUD10:CUE52 DDZ10:DEA52 DNV10:DNW52 DXR10:DXS52 EHN10:EHO52 ERJ10:ERK52 FBF10:FBG52 FLB10:FLC52 FUX10:FUY52 GET10:GEU52 GOP10:GOQ52 GYL10:GYM52 HIH10:HII52 HSD10:HSE52 IBZ10:ICA52 ILV10:ILW52 IVR10:IVS52 JFN10:JFO52 JPJ10:JPK52 JZF10:JZG52 KJB10:KJC52 KSX10:KSY52 LCT10:LCU52 LMP10:LMQ52 LWL10:LWM52 MGH10:MGI52 MQD10:MQE52 MZZ10:NAA52 NJV10:NJW52 NTR10:NTS52 ODN10:ODO52 ONJ10:ONK52 OXF10:OXG52 PHB10:PHC52 PQX10:PQY52 QAT10:QAU52 QKP10:QKQ52 QUL10:QUM52 REH10:REI52 ROD10:ROE52 RXZ10:RYA52 SHV10:SHW52 SRR10:SRS52 TBN10:TBO52 TLJ10:TLK52 TVF10:TVG52 UFB10:UFC52 UOX10:UOY52 UYT10:UYU52 VIP10:VIQ52 VSL10:VSM52 WCH10:WCI52 WMD10:WME52 WVZ10:WWA52 R65546:S65588 JN65546:JO65588 TJ65546:TK65588 ADF65546:ADG65588 ANB65546:ANC65588 AWX65546:AWY65588 BGT65546:BGU65588 BQP65546:BQQ65588 CAL65546:CAM65588 CKH65546:CKI65588 CUD65546:CUE65588 DDZ65546:DEA65588 DNV65546:DNW65588 DXR65546:DXS65588 EHN65546:EHO65588 ERJ65546:ERK65588 FBF65546:FBG65588 FLB65546:FLC65588 FUX65546:FUY65588 GET65546:GEU65588 GOP65546:GOQ65588 GYL65546:GYM65588 HIH65546:HII65588 HSD65546:HSE65588 IBZ65546:ICA65588 ILV65546:ILW65588 IVR65546:IVS65588 JFN65546:JFO65588 JPJ65546:JPK65588 JZF65546:JZG65588 KJB65546:KJC65588 KSX65546:KSY65588 LCT65546:LCU65588 LMP65546:LMQ65588 LWL65546:LWM65588 MGH65546:MGI65588 MQD65546:MQE65588 MZZ65546:NAA65588 NJV65546:NJW65588 NTR65546:NTS65588 ODN65546:ODO65588 ONJ65546:ONK65588 OXF65546:OXG65588 PHB65546:PHC65588 PQX65546:PQY65588 QAT65546:QAU65588 QKP65546:QKQ65588 QUL65546:QUM65588 REH65546:REI65588 ROD65546:ROE65588 RXZ65546:RYA65588 SHV65546:SHW65588 SRR65546:SRS65588 TBN65546:TBO65588 TLJ65546:TLK65588 TVF65546:TVG65588 UFB65546:UFC65588 UOX65546:UOY65588 UYT65546:UYU65588 VIP65546:VIQ65588 VSL65546:VSM65588 WCH65546:WCI65588 WMD65546:WME65588 WVZ65546:WWA65588 R131082:S131124 JN131082:JO131124 TJ131082:TK131124 ADF131082:ADG131124 ANB131082:ANC131124 AWX131082:AWY131124 BGT131082:BGU131124 BQP131082:BQQ131124 CAL131082:CAM131124 CKH131082:CKI131124 CUD131082:CUE131124 DDZ131082:DEA131124 DNV131082:DNW131124 DXR131082:DXS131124 EHN131082:EHO131124 ERJ131082:ERK131124 FBF131082:FBG131124 FLB131082:FLC131124 FUX131082:FUY131124 GET131082:GEU131124 GOP131082:GOQ131124 GYL131082:GYM131124 HIH131082:HII131124 HSD131082:HSE131124 IBZ131082:ICA131124 ILV131082:ILW131124 IVR131082:IVS131124 JFN131082:JFO131124 JPJ131082:JPK131124 JZF131082:JZG131124 KJB131082:KJC131124 KSX131082:KSY131124 LCT131082:LCU131124 LMP131082:LMQ131124 LWL131082:LWM131124 MGH131082:MGI131124 MQD131082:MQE131124 MZZ131082:NAA131124 NJV131082:NJW131124 NTR131082:NTS131124 ODN131082:ODO131124 ONJ131082:ONK131124 OXF131082:OXG131124 PHB131082:PHC131124 PQX131082:PQY131124 QAT131082:QAU131124 QKP131082:QKQ131124 QUL131082:QUM131124 REH131082:REI131124 ROD131082:ROE131124 RXZ131082:RYA131124 SHV131082:SHW131124 SRR131082:SRS131124 TBN131082:TBO131124 TLJ131082:TLK131124 TVF131082:TVG131124 UFB131082:UFC131124 UOX131082:UOY131124 UYT131082:UYU131124 VIP131082:VIQ131124 VSL131082:VSM131124 WCH131082:WCI131124 WMD131082:WME131124 WVZ131082:WWA131124 R196618:S196660 JN196618:JO196660 TJ196618:TK196660 ADF196618:ADG196660 ANB196618:ANC196660 AWX196618:AWY196660 BGT196618:BGU196660 BQP196618:BQQ196660 CAL196618:CAM196660 CKH196618:CKI196660 CUD196618:CUE196660 DDZ196618:DEA196660 DNV196618:DNW196660 DXR196618:DXS196660 EHN196618:EHO196660 ERJ196618:ERK196660 FBF196618:FBG196660 FLB196618:FLC196660 FUX196618:FUY196660 GET196618:GEU196660 GOP196618:GOQ196660 GYL196618:GYM196660 HIH196618:HII196660 HSD196618:HSE196660 IBZ196618:ICA196660 ILV196618:ILW196660 IVR196618:IVS196660 JFN196618:JFO196660 JPJ196618:JPK196660 JZF196618:JZG196660 KJB196618:KJC196660 KSX196618:KSY196660 LCT196618:LCU196660 LMP196618:LMQ196660 LWL196618:LWM196660 MGH196618:MGI196660 MQD196618:MQE196660 MZZ196618:NAA196660 NJV196618:NJW196660 NTR196618:NTS196660 ODN196618:ODO196660 ONJ196618:ONK196660 OXF196618:OXG196660 PHB196618:PHC196660 PQX196618:PQY196660 QAT196618:QAU196660 QKP196618:QKQ196660 QUL196618:QUM196660 REH196618:REI196660 ROD196618:ROE196660 RXZ196618:RYA196660 SHV196618:SHW196660 SRR196618:SRS196660 TBN196618:TBO196660 TLJ196618:TLK196660 TVF196618:TVG196660 UFB196618:UFC196660 UOX196618:UOY196660 UYT196618:UYU196660 VIP196618:VIQ196660 VSL196618:VSM196660 WCH196618:WCI196660 WMD196618:WME196660 WVZ196618:WWA196660 R262154:S262196 JN262154:JO262196 TJ262154:TK262196 ADF262154:ADG262196 ANB262154:ANC262196 AWX262154:AWY262196 BGT262154:BGU262196 BQP262154:BQQ262196 CAL262154:CAM262196 CKH262154:CKI262196 CUD262154:CUE262196 DDZ262154:DEA262196 DNV262154:DNW262196 DXR262154:DXS262196 EHN262154:EHO262196 ERJ262154:ERK262196 FBF262154:FBG262196 FLB262154:FLC262196 FUX262154:FUY262196 GET262154:GEU262196 GOP262154:GOQ262196 GYL262154:GYM262196 HIH262154:HII262196 HSD262154:HSE262196 IBZ262154:ICA262196 ILV262154:ILW262196 IVR262154:IVS262196 JFN262154:JFO262196 JPJ262154:JPK262196 JZF262154:JZG262196 KJB262154:KJC262196 KSX262154:KSY262196 LCT262154:LCU262196 LMP262154:LMQ262196 LWL262154:LWM262196 MGH262154:MGI262196 MQD262154:MQE262196 MZZ262154:NAA262196 NJV262154:NJW262196 NTR262154:NTS262196 ODN262154:ODO262196 ONJ262154:ONK262196 OXF262154:OXG262196 PHB262154:PHC262196 PQX262154:PQY262196 QAT262154:QAU262196 QKP262154:QKQ262196 QUL262154:QUM262196 REH262154:REI262196 ROD262154:ROE262196 RXZ262154:RYA262196 SHV262154:SHW262196 SRR262154:SRS262196 TBN262154:TBO262196 TLJ262154:TLK262196 TVF262154:TVG262196 UFB262154:UFC262196 UOX262154:UOY262196 UYT262154:UYU262196 VIP262154:VIQ262196 VSL262154:VSM262196 WCH262154:WCI262196 WMD262154:WME262196 WVZ262154:WWA262196 R327690:S327732 JN327690:JO327732 TJ327690:TK327732 ADF327690:ADG327732 ANB327690:ANC327732 AWX327690:AWY327732 BGT327690:BGU327732 BQP327690:BQQ327732 CAL327690:CAM327732 CKH327690:CKI327732 CUD327690:CUE327732 DDZ327690:DEA327732 DNV327690:DNW327732 DXR327690:DXS327732 EHN327690:EHO327732 ERJ327690:ERK327732 FBF327690:FBG327732 FLB327690:FLC327732 FUX327690:FUY327732 GET327690:GEU327732 GOP327690:GOQ327732 GYL327690:GYM327732 HIH327690:HII327732 HSD327690:HSE327732 IBZ327690:ICA327732 ILV327690:ILW327732 IVR327690:IVS327732 JFN327690:JFO327732 JPJ327690:JPK327732 JZF327690:JZG327732 KJB327690:KJC327732 KSX327690:KSY327732 LCT327690:LCU327732 LMP327690:LMQ327732 LWL327690:LWM327732 MGH327690:MGI327732 MQD327690:MQE327732 MZZ327690:NAA327732 NJV327690:NJW327732 NTR327690:NTS327732 ODN327690:ODO327732 ONJ327690:ONK327732 OXF327690:OXG327732 PHB327690:PHC327732 PQX327690:PQY327732 QAT327690:QAU327732 QKP327690:QKQ327732 QUL327690:QUM327732 REH327690:REI327732 ROD327690:ROE327732 RXZ327690:RYA327732 SHV327690:SHW327732 SRR327690:SRS327732 TBN327690:TBO327732 TLJ327690:TLK327732 TVF327690:TVG327732 UFB327690:UFC327732 UOX327690:UOY327732 UYT327690:UYU327732 VIP327690:VIQ327732 VSL327690:VSM327732 WCH327690:WCI327732 WMD327690:WME327732 WVZ327690:WWA327732 R393226:S393268 JN393226:JO393268 TJ393226:TK393268 ADF393226:ADG393268 ANB393226:ANC393268 AWX393226:AWY393268 BGT393226:BGU393268 BQP393226:BQQ393268 CAL393226:CAM393268 CKH393226:CKI393268 CUD393226:CUE393268 DDZ393226:DEA393268 DNV393226:DNW393268 DXR393226:DXS393268 EHN393226:EHO393268 ERJ393226:ERK393268 FBF393226:FBG393268 FLB393226:FLC393268 FUX393226:FUY393268 GET393226:GEU393268 GOP393226:GOQ393268 GYL393226:GYM393268 HIH393226:HII393268 HSD393226:HSE393268 IBZ393226:ICA393268 ILV393226:ILW393268 IVR393226:IVS393268 JFN393226:JFO393268 JPJ393226:JPK393268 JZF393226:JZG393268 KJB393226:KJC393268 KSX393226:KSY393268 LCT393226:LCU393268 LMP393226:LMQ393268 LWL393226:LWM393268 MGH393226:MGI393268 MQD393226:MQE393268 MZZ393226:NAA393268 NJV393226:NJW393268 NTR393226:NTS393268 ODN393226:ODO393268 ONJ393226:ONK393268 OXF393226:OXG393268 PHB393226:PHC393268 PQX393226:PQY393268 QAT393226:QAU393268 QKP393226:QKQ393268 QUL393226:QUM393268 REH393226:REI393268 ROD393226:ROE393268 RXZ393226:RYA393268 SHV393226:SHW393268 SRR393226:SRS393268 TBN393226:TBO393268 TLJ393226:TLK393268 TVF393226:TVG393268 UFB393226:UFC393268 UOX393226:UOY393268 UYT393226:UYU393268 VIP393226:VIQ393268 VSL393226:VSM393268 WCH393226:WCI393268 WMD393226:WME393268 WVZ393226:WWA393268 R458762:S458804 JN458762:JO458804 TJ458762:TK458804 ADF458762:ADG458804 ANB458762:ANC458804 AWX458762:AWY458804 BGT458762:BGU458804 BQP458762:BQQ458804 CAL458762:CAM458804 CKH458762:CKI458804 CUD458762:CUE458804 DDZ458762:DEA458804 DNV458762:DNW458804 DXR458762:DXS458804 EHN458762:EHO458804 ERJ458762:ERK458804 FBF458762:FBG458804 FLB458762:FLC458804 FUX458762:FUY458804 GET458762:GEU458804 GOP458762:GOQ458804 GYL458762:GYM458804 HIH458762:HII458804 HSD458762:HSE458804 IBZ458762:ICA458804 ILV458762:ILW458804 IVR458762:IVS458804 JFN458762:JFO458804 JPJ458762:JPK458804 JZF458762:JZG458804 KJB458762:KJC458804 KSX458762:KSY458804 LCT458762:LCU458804 LMP458762:LMQ458804 LWL458762:LWM458804 MGH458762:MGI458804 MQD458762:MQE458804 MZZ458762:NAA458804 NJV458762:NJW458804 NTR458762:NTS458804 ODN458762:ODO458804 ONJ458762:ONK458804 OXF458762:OXG458804 PHB458762:PHC458804 PQX458762:PQY458804 QAT458762:QAU458804 QKP458762:QKQ458804 QUL458762:QUM458804 REH458762:REI458804 ROD458762:ROE458804 RXZ458762:RYA458804 SHV458762:SHW458804 SRR458762:SRS458804 TBN458762:TBO458804 TLJ458762:TLK458804 TVF458762:TVG458804 UFB458762:UFC458804 UOX458762:UOY458804 UYT458762:UYU458804 VIP458762:VIQ458804 VSL458762:VSM458804 WCH458762:WCI458804 WMD458762:WME458804 WVZ458762:WWA458804 R524298:S524340 JN524298:JO524340 TJ524298:TK524340 ADF524298:ADG524340 ANB524298:ANC524340 AWX524298:AWY524340 BGT524298:BGU524340 BQP524298:BQQ524340 CAL524298:CAM524340 CKH524298:CKI524340 CUD524298:CUE524340 DDZ524298:DEA524340 DNV524298:DNW524340 DXR524298:DXS524340 EHN524298:EHO524340 ERJ524298:ERK524340 FBF524298:FBG524340 FLB524298:FLC524340 FUX524298:FUY524340 GET524298:GEU524340 GOP524298:GOQ524340 GYL524298:GYM524340 HIH524298:HII524340 HSD524298:HSE524340 IBZ524298:ICA524340 ILV524298:ILW524340 IVR524298:IVS524340 JFN524298:JFO524340 JPJ524298:JPK524340 JZF524298:JZG524340 KJB524298:KJC524340 KSX524298:KSY524340 LCT524298:LCU524340 LMP524298:LMQ524340 LWL524298:LWM524340 MGH524298:MGI524340 MQD524298:MQE524340 MZZ524298:NAA524340 NJV524298:NJW524340 NTR524298:NTS524340 ODN524298:ODO524340 ONJ524298:ONK524340 OXF524298:OXG524340 PHB524298:PHC524340 PQX524298:PQY524340 QAT524298:QAU524340 QKP524298:QKQ524340 QUL524298:QUM524340 REH524298:REI524340 ROD524298:ROE524340 RXZ524298:RYA524340 SHV524298:SHW524340 SRR524298:SRS524340 TBN524298:TBO524340 TLJ524298:TLK524340 TVF524298:TVG524340 UFB524298:UFC524340 UOX524298:UOY524340 UYT524298:UYU524340 VIP524298:VIQ524340 VSL524298:VSM524340 WCH524298:WCI524340 WMD524298:WME524340 WVZ524298:WWA524340 R589834:S589876 JN589834:JO589876 TJ589834:TK589876 ADF589834:ADG589876 ANB589834:ANC589876 AWX589834:AWY589876 BGT589834:BGU589876 BQP589834:BQQ589876 CAL589834:CAM589876 CKH589834:CKI589876 CUD589834:CUE589876 DDZ589834:DEA589876 DNV589834:DNW589876 DXR589834:DXS589876 EHN589834:EHO589876 ERJ589834:ERK589876 FBF589834:FBG589876 FLB589834:FLC589876 FUX589834:FUY589876 GET589834:GEU589876 GOP589834:GOQ589876 GYL589834:GYM589876 HIH589834:HII589876 HSD589834:HSE589876 IBZ589834:ICA589876 ILV589834:ILW589876 IVR589834:IVS589876 JFN589834:JFO589876 JPJ589834:JPK589876 JZF589834:JZG589876 KJB589834:KJC589876 KSX589834:KSY589876 LCT589834:LCU589876 LMP589834:LMQ589876 LWL589834:LWM589876 MGH589834:MGI589876 MQD589834:MQE589876 MZZ589834:NAA589876 NJV589834:NJW589876 NTR589834:NTS589876 ODN589834:ODO589876 ONJ589834:ONK589876 OXF589834:OXG589876 PHB589834:PHC589876 PQX589834:PQY589876 QAT589834:QAU589876 QKP589834:QKQ589876 QUL589834:QUM589876 REH589834:REI589876 ROD589834:ROE589876 RXZ589834:RYA589876 SHV589834:SHW589876 SRR589834:SRS589876 TBN589834:TBO589876 TLJ589834:TLK589876 TVF589834:TVG589876 UFB589834:UFC589876 UOX589834:UOY589876 UYT589834:UYU589876 VIP589834:VIQ589876 VSL589834:VSM589876 WCH589834:WCI589876 WMD589834:WME589876 WVZ589834:WWA589876 R655370:S655412 JN655370:JO655412 TJ655370:TK655412 ADF655370:ADG655412 ANB655370:ANC655412 AWX655370:AWY655412 BGT655370:BGU655412 BQP655370:BQQ655412 CAL655370:CAM655412 CKH655370:CKI655412 CUD655370:CUE655412 DDZ655370:DEA655412 DNV655370:DNW655412 DXR655370:DXS655412 EHN655370:EHO655412 ERJ655370:ERK655412 FBF655370:FBG655412 FLB655370:FLC655412 FUX655370:FUY655412 GET655370:GEU655412 GOP655370:GOQ655412 GYL655370:GYM655412 HIH655370:HII655412 HSD655370:HSE655412 IBZ655370:ICA655412 ILV655370:ILW655412 IVR655370:IVS655412 JFN655370:JFO655412 JPJ655370:JPK655412 JZF655370:JZG655412 KJB655370:KJC655412 KSX655370:KSY655412 LCT655370:LCU655412 LMP655370:LMQ655412 LWL655370:LWM655412 MGH655370:MGI655412 MQD655370:MQE655412 MZZ655370:NAA655412 NJV655370:NJW655412 NTR655370:NTS655412 ODN655370:ODO655412 ONJ655370:ONK655412 OXF655370:OXG655412 PHB655370:PHC655412 PQX655370:PQY655412 QAT655370:QAU655412 QKP655370:QKQ655412 QUL655370:QUM655412 REH655370:REI655412 ROD655370:ROE655412 RXZ655370:RYA655412 SHV655370:SHW655412 SRR655370:SRS655412 TBN655370:TBO655412 TLJ655370:TLK655412 TVF655370:TVG655412 UFB655370:UFC655412 UOX655370:UOY655412 UYT655370:UYU655412 VIP655370:VIQ655412 VSL655370:VSM655412 WCH655370:WCI655412 WMD655370:WME655412 WVZ655370:WWA655412 R720906:S720948 JN720906:JO720948 TJ720906:TK720948 ADF720906:ADG720948 ANB720906:ANC720948 AWX720906:AWY720948 BGT720906:BGU720948 BQP720906:BQQ720948 CAL720906:CAM720948 CKH720906:CKI720948 CUD720906:CUE720948 DDZ720906:DEA720948 DNV720906:DNW720948 DXR720906:DXS720948 EHN720906:EHO720948 ERJ720906:ERK720948 FBF720906:FBG720948 FLB720906:FLC720948 FUX720906:FUY720948 GET720906:GEU720948 GOP720906:GOQ720948 GYL720906:GYM720948 HIH720906:HII720948 HSD720906:HSE720948 IBZ720906:ICA720948 ILV720906:ILW720948 IVR720906:IVS720948 JFN720906:JFO720948 JPJ720906:JPK720948 JZF720906:JZG720948 KJB720906:KJC720948 KSX720906:KSY720948 LCT720906:LCU720948 LMP720906:LMQ720948 LWL720906:LWM720948 MGH720906:MGI720948 MQD720906:MQE720948 MZZ720906:NAA720948 NJV720906:NJW720948 NTR720906:NTS720948 ODN720906:ODO720948 ONJ720906:ONK720948 OXF720906:OXG720948 PHB720906:PHC720948 PQX720906:PQY720948 QAT720906:QAU720948 QKP720906:QKQ720948 QUL720906:QUM720948 REH720906:REI720948 ROD720906:ROE720948 RXZ720906:RYA720948 SHV720906:SHW720948 SRR720906:SRS720948 TBN720906:TBO720948 TLJ720906:TLK720948 TVF720906:TVG720948 UFB720906:UFC720948 UOX720906:UOY720948 UYT720906:UYU720948 VIP720906:VIQ720948 VSL720906:VSM720948 WCH720906:WCI720948 WMD720906:WME720948 WVZ720906:WWA720948 R786442:S786484 JN786442:JO786484 TJ786442:TK786484 ADF786442:ADG786484 ANB786442:ANC786484 AWX786442:AWY786484 BGT786442:BGU786484 BQP786442:BQQ786484 CAL786442:CAM786484 CKH786442:CKI786484 CUD786442:CUE786484 DDZ786442:DEA786484 DNV786442:DNW786484 DXR786442:DXS786484 EHN786442:EHO786484 ERJ786442:ERK786484 FBF786442:FBG786484 FLB786442:FLC786484 FUX786442:FUY786484 GET786442:GEU786484 GOP786442:GOQ786484 GYL786442:GYM786484 HIH786442:HII786484 HSD786442:HSE786484 IBZ786442:ICA786484 ILV786442:ILW786484 IVR786442:IVS786484 JFN786442:JFO786484 JPJ786442:JPK786484 JZF786442:JZG786484 KJB786442:KJC786484 KSX786442:KSY786484 LCT786442:LCU786484 LMP786442:LMQ786484 LWL786442:LWM786484 MGH786442:MGI786484 MQD786442:MQE786484 MZZ786442:NAA786484 NJV786442:NJW786484 NTR786442:NTS786484 ODN786442:ODO786484 ONJ786442:ONK786484 OXF786442:OXG786484 PHB786442:PHC786484 PQX786442:PQY786484 QAT786442:QAU786484 QKP786442:QKQ786484 QUL786442:QUM786484 REH786442:REI786484 ROD786442:ROE786484 RXZ786442:RYA786484 SHV786442:SHW786484 SRR786442:SRS786484 TBN786442:TBO786484 TLJ786442:TLK786484 TVF786442:TVG786484 UFB786442:UFC786484 UOX786442:UOY786484 UYT786442:UYU786484 VIP786442:VIQ786484 VSL786442:VSM786484 WCH786442:WCI786484 WMD786442:WME786484 WVZ786442:WWA786484 R851978:S852020 JN851978:JO852020 TJ851978:TK852020 ADF851978:ADG852020 ANB851978:ANC852020 AWX851978:AWY852020 BGT851978:BGU852020 BQP851978:BQQ852020 CAL851978:CAM852020 CKH851978:CKI852020 CUD851978:CUE852020 DDZ851978:DEA852020 DNV851978:DNW852020 DXR851978:DXS852020 EHN851978:EHO852020 ERJ851978:ERK852020 FBF851978:FBG852020 FLB851978:FLC852020 FUX851978:FUY852020 GET851978:GEU852020 GOP851978:GOQ852020 GYL851978:GYM852020 HIH851978:HII852020 HSD851978:HSE852020 IBZ851978:ICA852020 ILV851978:ILW852020 IVR851978:IVS852020 JFN851978:JFO852020 JPJ851978:JPK852020 JZF851978:JZG852020 KJB851978:KJC852020 KSX851978:KSY852020 LCT851978:LCU852020 LMP851978:LMQ852020 LWL851978:LWM852020 MGH851978:MGI852020 MQD851978:MQE852020 MZZ851978:NAA852020 NJV851978:NJW852020 NTR851978:NTS852020 ODN851978:ODO852020 ONJ851978:ONK852020 OXF851978:OXG852020 PHB851978:PHC852020 PQX851978:PQY852020 QAT851978:QAU852020 QKP851978:QKQ852020 QUL851978:QUM852020 REH851978:REI852020 ROD851978:ROE852020 RXZ851978:RYA852020 SHV851978:SHW852020 SRR851978:SRS852020 TBN851978:TBO852020 TLJ851978:TLK852020 TVF851978:TVG852020 UFB851978:UFC852020 UOX851978:UOY852020 UYT851978:UYU852020 VIP851978:VIQ852020 VSL851978:VSM852020 WCH851978:WCI852020 WMD851978:WME852020 WVZ851978:WWA852020 R917514:S917556 JN917514:JO917556 TJ917514:TK917556 ADF917514:ADG917556 ANB917514:ANC917556 AWX917514:AWY917556 BGT917514:BGU917556 BQP917514:BQQ917556 CAL917514:CAM917556 CKH917514:CKI917556 CUD917514:CUE917556 DDZ917514:DEA917556 DNV917514:DNW917556 DXR917514:DXS917556 EHN917514:EHO917556 ERJ917514:ERK917556 FBF917514:FBG917556 FLB917514:FLC917556 FUX917514:FUY917556 GET917514:GEU917556 GOP917514:GOQ917556 GYL917514:GYM917556 HIH917514:HII917556 HSD917514:HSE917556 IBZ917514:ICA917556 ILV917514:ILW917556 IVR917514:IVS917556 JFN917514:JFO917556 JPJ917514:JPK917556 JZF917514:JZG917556 KJB917514:KJC917556 KSX917514:KSY917556 LCT917514:LCU917556 LMP917514:LMQ917556 LWL917514:LWM917556 MGH917514:MGI917556 MQD917514:MQE917556 MZZ917514:NAA917556 NJV917514:NJW917556 NTR917514:NTS917556 ODN917514:ODO917556 ONJ917514:ONK917556 OXF917514:OXG917556 PHB917514:PHC917556 PQX917514:PQY917556 QAT917514:QAU917556 QKP917514:QKQ917556 QUL917514:QUM917556 REH917514:REI917556 ROD917514:ROE917556 RXZ917514:RYA917556 SHV917514:SHW917556 SRR917514:SRS917556 TBN917514:TBO917556 TLJ917514:TLK917556 TVF917514:TVG917556 UFB917514:UFC917556 UOX917514:UOY917556 UYT917514:UYU917556 VIP917514:VIQ917556 VSL917514:VSM917556 WCH917514:WCI917556 WMD917514:WME917556 WVZ917514:WWA917556 R983050:S983092 JN983050:JO983092 TJ983050:TK983092 ADF983050:ADG983092 ANB983050:ANC983092 AWX983050:AWY983092 BGT983050:BGU983092 BQP983050:BQQ983092 CAL983050:CAM983092 CKH983050:CKI983092 CUD983050:CUE983092 DDZ983050:DEA983092 DNV983050:DNW983092 DXR983050:DXS983092 EHN983050:EHO983092 ERJ983050:ERK983092 FBF983050:FBG983092 FLB983050:FLC983092 FUX983050:FUY983092 GET983050:GEU983092 GOP983050:GOQ983092 GYL983050:GYM983092 HIH983050:HII983092 HSD983050:HSE983092 IBZ983050:ICA983092 ILV983050:ILW983092 IVR983050:IVS983092 JFN983050:JFO983092 JPJ983050:JPK983092 JZF983050:JZG983092 KJB983050:KJC983092 KSX983050:KSY983092 LCT983050:LCU983092 LMP983050:LMQ983092 LWL983050:LWM983092 MGH983050:MGI983092 MQD983050:MQE983092 MZZ983050:NAA983092 NJV983050:NJW983092 NTR983050:NTS983092 ODN983050:ODO983092 ONJ983050:ONK983092 OXF983050:OXG983092 PHB983050:PHC983092 PQX983050:PQY983092 QAT983050:QAU983092 QKP983050:QKQ983092 QUL983050:QUM983092 REH983050:REI983092 ROD983050:ROE983092 RXZ983050:RYA983092 SHV983050:SHW983092 SRR983050:SRS983092 TBN983050:TBO983092 TLJ983050:TLK983092 TVF983050:TVG983092 UFB983050:UFC983092 UOX983050:UOY983092 UYT983050:UYU983092 VIP983050:VIQ983092 VSL983050:VSM983092 WCH983050:WCI983092 WMD983050:WME983092 WVZ983050:WWA983092 AU10:AV52 KQ10:KR52 UM10:UN52 AEI10:AEJ52 AOE10:AOF52 AYA10:AYB52 BHW10:BHX52 BRS10:BRT52 CBO10:CBP52 CLK10:CLL52 CVG10:CVH52 DFC10:DFD52 DOY10:DOZ52 DYU10:DYV52 EIQ10:EIR52 ESM10:ESN52 FCI10:FCJ52 FME10:FMF52 FWA10:FWB52 GFW10:GFX52 GPS10:GPT52 GZO10:GZP52 HJK10:HJL52 HTG10:HTH52 IDC10:IDD52 IMY10:IMZ52 IWU10:IWV52 JGQ10:JGR52 JQM10:JQN52 KAI10:KAJ52 KKE10:KKF52 KUA10:KUB52 LDW10:LDX52 LNS10:LNT52 LXO10:LXP52 MHK10:MHL52 MRG10:MRH52 NBC10:NBD52 NKY10:NKZ52 NUU10:NUV52 OEQ10:OER52 OOM10:OON52 OYI10:OYJ52 PIE10:PIF52 PSA10:PSB52 QBW10:QBX52 QLS10:QLT52 QVO10:QVP52 RFK10:RFL52 RPG10:RPH52 RZC10:RZD52 SIY10:SIZ52 SSU10:SSV52 TCQ10:TCR52 TMM10:TMN52 TWI10:TWJ52 UGE10:UGF52 UQA10:UQB52 UZW10:UZX52 VJS10:VJT52 VTO10:VTP52 WDK10:WDL52 WNG10:WNH52 WXC10:WXD52 AU65546:AV65588 KQ65546:KR65588 UM65546:UN65588 AEI65546:AEJ65588 AOE65546:AOF65588 AYA65546:AYB65588 BHW65546:BHX65588 BRS65546:BRT65588 CBO65546:CBP65588 CLK65546:CLL65588 CVG65546:CVH65588 DFC65546:DFD65588 DOY65546:DOZ65588 DYU65546:DYV65588 EIQ65546:EIR65588 ESM65546:ESN65588 FCI65546:FCJ65588 FME65546:FMF65588 FWA65546:FWB65588 GFW65546:GFX65588 GPS65546:GPT65588 GZO65546:GZP65588 HJK65546:HJL65588 HTG65546:HTH65588 IDC65546:IDD65588 IMY65546:IMZ65588 IWU65546:IWV65588 JGQ65546:JGR65588 JQM65546:JQN65588 KAI65546:KAJ65588 KKE65546:KKF65588 KUA65546:KUB65588 LDW65546:LDX65588 LNS65546:LNT65588 LXO65546:LXP65588 MHK65546:MHL65588 MRG65546:MRH65588 NBC65546:NBD65588 NKY65546:NKZ65588 NUU65546:NUV65588 OEQ65546:OER65588 OOM65546:OON65588 OYI65546:OYJ65588 PIE65546:PIF65588 PSA65546:PSB65588 QBW65546:QBX65588 QLS65546:QLT65588 QVO65546:QVP65588 RFK65546:RFL65588 RPG65546:RPH65588 RZC65546:RZD65588 SIY65546:SIZ65588 SSU65546:SSV65588 TCQ65546:TCR65588 TMM65546:TMN65588 TWI65546:TWJ65588 UGE65546:UGF65588 UQA65546:UQB65588 UZW65546:UZX65588 VJS65546:VJT65588 VTO65546:VTP65588 WDK65546:WDL65588 WNG65546:WNH65588 WXC65546:WXD65588 AU131082:AV131124 KQ131082:KR131124 UM131082:UN131124 AEI131082:AEJ131124 AOE131082:AOF131124 AYA131082:AYB131124 BHW131082:BHX131124 BRS131082:BRT131124 CBO131082:CBP131124 CLK131082:CLL131124 CVG131082:CVH131124 DFC131082:DFD131124 DOY131082:DOZ131124 DYU131082:DYV131124 EIQ131082:EIR131124 ESM131082:ESN131124 FCI131082:FCJ131124 FME131082:FMF131124 FWA131082:FWB131124 GFW131082:GFX131124 GPS131082:GPT131124 GZO131082:GZP131124 HJK131082:HJL131124 HTG131082:HTH131124 IDC131082:IDD131124 IMY131082:IMZ131124 IWU131082:IWV131124 JGQ131082:JGR131124 JQM131082:JQN131124 KAI131082:KAJ131124 KKE131082:KKF131124 KUA131082:KUB131124 LDW131082:LDX131124 LNS131082:LNT131124 LXO131082:LXP131124 MHK131082:MHL131124 MRG131082:MRH131124 NBC131082:NBD131124 NKY131082:NKZ131124 NUU131082:NUV131124 OEQ131082:OER131124 OOM131082:OON131124 OYI131082:OYJ131124 PIE131082:PIF131124 PSA131082:PSB131124 QBW131082:QBX131124 QLS131082:QLT131124 QVO131082:QVP131124 RFK131082:RFL131124 RPG131082:RPH131124 RZC131082:RZD131124 SIY131082:SIZ131124 SSU131082:SSV131124 TCQ131082:TCR131124 TMM131082:TMN131124 TWI131082:TWJ131124 UGE131082:UGF131124 UQA131082:UQB131124 UZW131082:UZX131124 VJS131082:VJT131124 VTO131082:VTP131124 WDK131082:WDL131124 WNG131082:WNH131124 WXC131082:WXD131124 AU196618:AV196660 KQ196618:KR196660 UM196618:UN196660 AEI196618:AEJ196660 AOE196618:AOF196660 AYA196618:AYB196660 BHW196618:BHX196660 BRS196618:BRT196660 CBO196618:CBP196660 CLK196618:CLL196660 CVG196618:CVH196660 DFC196618:DFD196660 DOY196618:DOZ196660 DYU196618:DYV196660 EIQ196618:EIR196660 ESM196618:ESN196660 FCI196618:FCJ196660 FME196618:FMF196660 FWA196618:FWB196660 GFW196618:GFX196660 GPS196618:GPT196660 GZO196618:GZP196660 HJK196618:HJL196660 HTG196618:HTH196660 IDC196618:IDD196660 IMY196618:IMZ196660 IWU196618:IWV196660 JGQ196618:JGR196660 JQM196618:JQN196660 KAI196618:KAJ196660 KKE196618:KKF196660 KUA196618:KUB196660 LDW196618:LDX196660 LNS196618:LNT196660 LXO196618:LXP196660 MHK196618:MHL196660 MRG196618:MRH196660 NBC196618:NBD196660 NKY196618:NKZ196660 NUU196618:NUV196660 OEQ196618:OER196660 OOM196618:OON196660 OYI196618:OYJ196660 PIE196618:PIF196660 PSA196618:PSB196660 QBW196618:QBX196660 QLS196618:QLT196660 QVO196618:QVP196660 RFK196618:RFL196660 RPG196618:RPH196660 RZC196618:RZD196660 SIY196618:SIZ196660 SSU196618:SSV196660 TCQ196618:TCR196660 TMM196618:TMN196660 TWI196618:TWJ196660 UGE196618:UGF196660 UQA196618:UQB196660 UZW196618:UZX196660 VJS196618:VJT196660 VTO196618:VTP196660 WDK196618:WDL196660 WNG196618:WNH196660 WXC196618:WXD196660 AU262154:AV262196 KQ262154:KR262196 UM262154:UN262196 AEI262154:AEJ262196 AOE262154:AOF262196 AYA262154:AYB262196 BHW262154:BHX262196 BRS262154:BRT262196 CBO262154:CBP262196 CLK262154:CLL262196 CVG262154:CVH262196 DFC262154:DFD262196 DOY262154:DOZ262196 DYU262154:DYV262196 EIQ262154:EIR262196 ESM262154:ESN262196 FCI262154:FCJ262196 FME262154:FMF262196 FWA262154:FWB262196 GFW262154:GFX262196 GPS262154:GPT262196 GZO262154:GZP262196 HJK262154:HJL262196 HTG262154:HTH262196 IDC262154:IDD262196 IMY262154:IMZ262196 IWU262154:IWV262196 JGQ262154:JGR262196 JQM262154:JQN262196 KAI262154:KAJ262196 KKE262154:KKF262196 KUA262154:KUB262196 LDW262154:LDX262196 LNS262154:LNT262196 LXO262154:LXP262196 MHK262154:MHL262196 MRG262154:MRH262196 NBC262154:NBD262196 NKY262154:NKZ262196 NUU262154:NUV262196 OEQ262154:OER262196 OOM262154:OON262196 OYI262154:OYJ262196 PIE262154:PIF262196 PSA262154:PSB262196 QBW262154:QBX262196 QLS262154:QLT262196 QVO262154:QVP262196 RFK262154:RFL262196 RPG262154:RPH262196 RZC262154:RZD262196 SIY262154:SIZ262196 SSU262154:SSV262196 TCQ262154:TCR262196 TMM262154:TMN262196 TWI262154:TWJ262196 UGE262154:UGF262196 UQA262154:UQB262196 UZW262154:UZX262196 VJS262154:VJT262196 VTO262154:VTP262196 WDK262154:WDL262196 WNG262154:WNH262196 WXC262154:WXD262196 AU327690:AV327732 KQ327690:KR327732 UM327690:UN327732 AEI327690:AEJ327732 AOE327690:AOF327732 AYA327690:AYB327732 BHW327690:BHX327732 BRS327690:BRT327732 CBO327690:CBP327732 CLK327690:CLL327732 CVG327690:CVH327732 DFC327690:DFD327732 DOY327690:DOZ327732 DYU327690:DYV327732 EIQ327690:EIR327732 ESM327690:ESN327732 FCI327690:FCJ327732 FME327690:FMF327732 FWA327690:FWB327732 GFW327690:GFX327732 GPS327690:GPT327732 GZO327690:GZP327732 HJK327690:HJL327732 HTG327690:HTH327732 IDC327690:IDD327732 IMY327690:IMZ327732 IWU327690:IWV327732 JGQ327690:JGR327732 JQM327690:JQN327732 KAI327690:KAJ327732 KKE327690:KKF327732 KUA327690:KUB327732 LDW327690:LDX327732 LNS327690:LNT327732 LXO327690:LXP327732 MHK327690:MHL327732 MRG327690:MRH327732 NBC327690:NBD327732 NKY327690:NKZ327732 NUU327690:NUV327732 OEQ327690:OER327732 OOM327690:OON327732 OYI327690:OYJ327732 PIE327690:PIF327732 PSA327690:PSB327732 QBW327690:QBX327732 QLS327690:QLT327732 QVO327690:QVP327732 RFK327690:RFL327732 RPG327690:RPH327732 RZC327690:RZD327732 SIY327690:SIZ327732 SSU327690:SSV327732 TCQ327690:TCR327732 TMM327690:TMN327732 TWI327690:TWJ327732 UGE327690:UGF327732 UQA327690:UQB327732 UZW327690:UZX327732 VJS327690:VJT327732 VTO327690:VTP327732 WDK327690:WDL327732 WNG327690:WNH327732 WXC327690:WXD327732 AU393226:AV393268 KQ393226:KR393268 UM393226:UN393268 AEI393226:AEJ393268 AOE393226:AOF393268 AYA393226:AYB393268 BHW393226:BHX393268 BRS393226:BRT393268 CBO393226:CBP393268 CLK393226:CLL393268 CVG393226:CVH393268 DFC393226:DFD393268 DOY393226:DOZ393268 DYU393226:DYV393268 EIQ393226:EIR393268 ESM393226:ESN393268 FCI393226:FCJ393268 FME393226:FMF393268 FWA393226:FWB393268 GFW393226:GFX393268 GPS393226:GPT393268 GZO393226:GZP393268 HJK393226:HJL393268 HTG393226:HTH393268 IDC393226:IDD393268 IMY393226:IMZ393268 IWU393226:IWV393268 JGQ393226:JGR393268 JQM393226:JQN393268 KAI393226:KAJ393268 KKE393226:KKF393268 KUA393226:KUB393268 LDW393226:LDX393268 LNS393226:LNT393268 LXO393226:LXP393268 MHK393226:MHL393268 MRG393226:MRH393268 NBC393226:NBD393268 NKY393226:NKZ393268 NUU393226:NUV393268 OEQ393226:OER393268 OOM393226:OON393268 OYI393226:OYJ393268 PIE393226:PIF393268 PSA393226:PSB393268 QBW393226:QBX393268 QLS393226:QLT393268 QVO393226:QVP393268 RFK393226:RFL393268 RPG393226:RPH393268 RZC393226:RZD393268 SIY393226:SIZ393268 SSU393226:SSV393268 TCQ393226:TCR393268 TMM393226:TMN393268 TWI393226:TWJ393268 UGE393226:UGF393268 UQA393226:UQB393268 UZW393226:UZX393268 VJS393226:VJT393268 VTO393226:VTP393268 WDK393226:WDL393268 WNG393226:WNH393268 WXC393226:WXD393268 AU458762:AV458804 KQ458762:KR458804 UM458762:UN458804 AEI458762:AEJ458804 AOE458762:AOF458804 AYA458762:AYB458804 BHW458762:BHX458804 BRS458762:BRT458804 CBO458762:CBP458804 CLK458762:CLL458804 CVG458762:CVH458804 DFC458762:DFD458804 DOY458762:DOZ458804 DYU458762:DYV458804 EIQ458762:EIR458804 ESM458762:ESN458804 FCI458762:FCJ458804 FME458762:FMF458804 FWA458762:FWB458804 GFW458762:GFX458804 GPS458762:GPT458804 GZO458762:GZP458804 HJK458762:HJL458804 HTG458762:HTH458804 IDC458762:IDD458804 IMY458762:IMZ458804 IWU458762:IWV458804 JGQ458762:JGR458804 JQM458762:JQN458804 KAI458762:KAJ458804 KKE458762:KKF458804 KUA458762:KUB458804 LDW458762:LDX458804 LNS458762:LNT458804 LXO458762:LXP458804 MHK458762:MHL458804 MRG458762:MRH458804 NBC458762:NBD458804 NKY458762:NKZ458804 NUU458762:NUV458804 OEQ458762:OER458804 OOM458762:OON458804 OYI458762:OYJ458804 PIE458762:PIF458804 PSA458762:PSB458804 QBW458762:QBX458804 QLS458762:QLT458804 QVO458762:QVP458804 RFK458762:RFL458804 RPG458762:RPH458804 RZC458762:RZD458804 SIY458762:SIZ458804 SSU458762:SSV458804 TCQ458762:TCR458804 TMM458762:TMN458804 TWI458762:TWJ458804 UGE458762:UGF458804 UQA458762:UQB458804 UZW458762:UZX458804 VJS458762:VJT458804 VTO458762:VTP458804 WDK458762:WDL458804 WNG458762:WNH458804 WXC458762:WXD458804 AU524298:AV524340 KQ524298:KR524340 UM524298:UN524340 AEI524298:AEJ524340 AOE524298:AOF524340 AYA524298:AYB524340 BHW524298:BHX524340 BRS524298:BRT524340 CBO524298:CBP524340 CLK524298:CLL524340 CVG524298:CVH524340 DFC524298:DFD524340 DOY524298:DOZ524340 DYU524298:DYV524340 EIQ524298:EIR524340 ESM524298:ESN524340 FCI524298:FCJ524340 FME524298:FMF524340 FWA524298:FWB524340 GFW524298:GFX524340 GPS524298:GPT524340 GZO524298:GZP524340 HJK524298:HJL524340 HTG524298:HTH524340 IDC524298:IDD524340 IMY524298:IMZ524340 IWU524298:IWV524340 JGQ524298:JGR524340 JQM524298:JQN524340 KAI524298:KAJ524340 KKE524298:KKF524340 KUA524298:KUB524340 LDW524298:LDX524340 LNS524298:LNT524340 LXO524298:LXP524340 MHK524298:MHL524340 MRG524298:MRH524340 NBC524298:NBD524340 NKY524298:NKZ524340 NUU524298:NUV524340 OEQ524298:OER524340 OOM524298:OON524340 OYI524298:OYJ524340 PIE524298:PIF524340 PSA524298:PSB524340 QBW524298:QBX524340 QLS524298:QLT524340 QVO524298:QVP524340 RFK524298:RFL524340 RPG524298:RPH524340 RZC524298:RZD524340 SIY524298:SIZ524340 SSU524298:SSV524340 TCQ524298:TCR524340 TMM524298:TMN524340 TWI524298:TWJ524340 UGE524298:UGF524340 UQA524298:UQB524340 UZW524298:UZX524340 VJS524298:VJT524340 VTO524298:VTP524340 WDK524298:WDL524340 WNG524298:WNH524340 WXC524298:WXD524340 AU589834:AV589876 KQ589834:KR589876 UM589834:UN589876 AEI589834:AEJ589876 AOE589834:AOF589876 AYA589834:AYB589876 BHW589834:BHX589876 BRS589834:BRT589876 CBO589834:CBP589876 CLK589834:CLL589876 CVG589834:CVH589876 DFC589834:DFD589876 DOY589834:DOZ589876 DYU589834:DYV589876 EIQ589834:EIR589876 ESM589834:ESN589876 FCI589834:FCJ589876 FME589834:FMF589876 FWA589834:FWB589876 GFW589834:GFX589876 GPS589834:GPT589876 GZO589834:GZP589876 HJK589834:HJL589876 HTG589834:HTH589876 IDC589834:IDD589876 IMY589834:IMZ589876 IWU589834:IWV589876 JGQ589834:JGR589876 JQM589834:JQN589876 KAI589834:KAJ589876 KKE589834:KKF589876 KUA589834:KUB589876 LDW589834:LDX589876 LNS589834:LNT589876 LXO589834:LXP589876 MHK589834:MHL589876 MRG589834:MRH589876 NBC589834:NBD589876 NKY589834:NKZ589876 NUU589834:NUV589876 OEQ589834:OER589876 OOM589834:OON589876 OYI589834:OYJ589876 PIE589834:PIF589876 PSA589834:PSB589876 QBW589834:QBX589876 QLS589834:QLT589876 QVO589834:QVP589876 RFK589834:RFL589876 RPG589834:RPH589876 RZC589834:RZD589876 SIY589834:SIZ589876 SSU589834:SSV589876 TCQ589834:TCR589876 TMM589834:TMN589876 TWI589834:TWJ589876 UGE589834:UGF589876 UQA589834:UQB589876 UZW589834:UZX589876 VJS589834:VJT589876 VTO589834:VTP589876 WDK589834:WDL589876 WNG589834:WNH589876 WXC589834:WXD589876 AU655370:AV655412 KQ655370:KR655412 UM655370:UN655412 AEI655370:AEJ655412 AOE655370:AOF655412 AYA655370:AYB655412 BHW655370:BHX655412 BRS655370:BRT655412 CBO655370:CBP655412 CLK655370:CLL655412 CVG655370:CVH655412 DFC655370:DFD655412 DOY655370:DOZ655412 DYU655370:DYV655412 EIQ655370:EIR655412 ESM655370:ESN655412 FCI655370:FCJ655412 FME655370:FMF655412 FWA655370:FWB655412 GFW655370:GFX655412 GPS655370:GPT655412 GZO655370:GZP655412 HJK655370:HJL655412 HTG655370:HTH655412 IDC655370:IDD655412 IMY655370:IMZ655412 IWU655370:IWV655412 JGQ655370:JGR655412 JQM655370:JQN655412 KAI655370:KAJ655412 KKE655370:KKF655412 KUA655370:KUB655412 LDW655370:LDX655412 LNS655370:LNT655412 LXO655370:LXP655412 MHK655370:MHL655412 MRG655370:MRH655412 NBC655370:NBD655412 NKY655370:NKZ655412 NUU655370:NUV655412 OEQ655370:OER655412 OOM655370:OON655412 OYI655370:OYJ655412 PIE655370:PIF655412 PSA655370:PSB655412 QBW655370:QBX655412 QLS655370:QLT655412 QVO655370:QVP655412 RFK655370:RFL655412 RPG655370:RPH655412 RZC655370:RZD655412 SIY655370:SIZ655412 SSU655370:SSV655412 TCQ655370:TCR655412 TMM655370:TMN655412 TWI655370:TWJ655412 UGE655370:UGF655412 UQA655370:UQB655412 UZW655370:UZX655412 VJS655370:VJT655412 VTO655370:VTP655412 WDK655370:WDL655412 WNG655370:WNH655412 WXC655370:WXD655412 AU720906:AV720948 KQ720906:KR720948 UM720906:UN720948 AEI720906:AEJ720948 AOE720906:AOF720948 AYA720906:AYB720948 BHW720906:BHX720948 BRS720906:BRT720948 CBO720906:CBP720948 CLK720906:CLL720948 CVG720906:CVH720948 DFC720906:DFD720948 DOY720906:DOZ720948 DYU720906:DYV720948 EIQ720906:EIR720948 ESM720906:ESN720948 FCI720906:FCJ720948 FME720906:FMF720948 FWA720906:FWB720948 GFW720906:GFX720948 GPS720906:GPT720948 GZO720906:GZP720948 HJK720906:HJL720948 HTG720906:HTH720948 IDC720906:IDD720948 IMY720906:IMZ720948 IWU720906:IWV720948 JGQ720906:JGR720948 JQM720906:JQN720948 KAI720906:KAJ720948 KKE720906:KKF720948 KUA720906:KUB720948 LDW720906:LDX720948 LNS720906:LNT720948 LXO720906:LXP720948 MHK720906:MHL720948 MRG720906:MRH720948 NBC720906:NBD720948 NKY720906:NKZ720948 NUU720906:NUV720948 OEQ720906:OER720948 OOM720906:OON720948 OYI720906:OYJ720948 PIE720906:PIF720948 PSA720906:PSB720948 QBW720906:QBX720948 QLS720906:QLT720948 QVO720906:QVP720948 RFK720906:RFL720948 RPG720906:RPH720948 RZC720906:RZD720948 SIY720906:SIZ720948 SSU720906:SSV720948 TCQ720906:TCR720948 TMM720906:TMN720948 TWI720906:TWJ720948 UGE720906:UGF720948 UQA720906:UQB720948 UZW720906:UZX720948 VJS720906:VJT720948 VTO720906:VTP720948 WDK720906:WDL720948 WNG720906:WNH720948 WXC720906:WXD720948 AU786442:AV786484 KQ786442:KR786484 UM786442:UN786484 AEI786442:AEJ786484 AOE786442:AOF786484 AYA786442:AYB786484 BHW786442:BHX786484 BRS786442:BRT786484 CBO786442:CBP786484 CLK786442:CLL786484 CVG786442:CVH786484 DFC786442:DFD786484 DOY786442:DOZ786484 DYU786442:DYV786484 EIQ786442:EIR786484 ESM786442:ESN786484 FCI786442:FCJ786484 FME786442:FMF786484 FWA786442:FWB786484 GFW786442:GFX786484 GPS786442:GPT786484 GZO786442:GZP786484 HJK786442:HJL786484 HTG786442:HTH786484 IDC786442:IDD786484 IMY786442:IMZ786484 IWU786442:IWV786484 JGQ786442:JGR786484 JQM786442:JQN786484 KAI786442:KAJ786484 KKE786442:KKF786484 KUA786442:KUB786484 LDW786442:LDX786484 LNS786442:LNT786484 LXO786442:LXP786484 MHK786442:MHL786484 MRG786442:MRH786484 NBC786442:NBD786484 NKY786442:NKZ786484 NUU786442:NUV786484 OEQ786442:OER786484 OOM786442:OON786484 OYI786442:OYJ786484 PIE786442:PIF786484 PSA786442:PSB786484 QBW786442:QBX786484 QLS786442:QLT786484 QVO786442:QVP786484 RFK786442:RFL786484 RPG786442:RPH786484 RZC786442:RZD786484 SIY786442:SIZ786484 SSU786442:SSV786484 TCQ786442:TCR786484 TMM786442:TMN786484 TWI786442:TWJ786484 UGE786442:UGF786484 UQA786442:UQB786484 UZW786442:UZX786484 VJS786442:VJT786484 VTO786442:VTP786484 WDK786442:WDL786484 WNG786442:WNH786484 WXC786442:WXD786484 AU851978:AV852020 KQ851978:KR852020 UM851978:UN852020 AEI851978:AEJ852020 AOE851978:AOF852020 AYA851978:AYB852020 BHW851978:BHX852020 BRS851978:BRT852020 CBO851978:CBP852020 CLK851978:CLL852020 CVG851978:CVH852020 DFC851978:DFD852020 DOY851978:DOZ852020 DYU851978:DYV852020 EIQ851978:EIR852020 ESM851978:ESN852020 FCI851978:FCJ852020 FME851978:FMF852020 FWA851978:FWB852020 GFW851978:GFX852020 GPS851978:GPT852020 GZO851978:GZP852020 HJK851978:HJL852020 HTG851978:HTH852020 IDC851978:IDD852020 IMY851978:IMZ852020 IWU851978:IWV852020 JGQ851978:JGR852020 JQM851978:JQN852020 KAI851978:KAJ852020 KKE851978:KKF852020 KUA851978:KUB852020 LDW851978:LDX852020 LNS851978:LNT852020 LXO851978:LXP852020 MHK851978:MHL852020 MRG851978:MRH852020 NBC851978:NBD852020 NKY851978:NKZ852020 NUU851978:NUV852020 OEQ851978:OER852020 OOM851978:OON852020 OYI851978:OYJ852020 PIE851978:PIF852020 PSA851978:PSB852020 QBW851978:QBX852020 QLS851978:QLT852020 QVO851978:QVP852020 RFK851978:RFL852020 RPG851978:RPH852020 RZC851978:RZD852020 SIY851978:SIZ852020 SSU851978:SSV852020 TCQ851978:TCR852020 TMM851978:TMN852020 TWI851978:TWJ852020 UGE851978:UGF852020 UQA851978:UQB852020 UZW851978:UZX852020 VJS851978:VJT852020 VTO851978:VTP852020 WDK851978:WDL852020 WNG851978:WNH852020 WXC851978:WXD852020 AU917514:AV917556 KQ917514:KR917556 UM917514:UN917556 AEI917514:AEJ917556 AOE917514:AOF917556 AYA917514:AYB917556 BHW917514:BHX917556 BRS917514:BRT917556 CBO917514:CBP917556 CLK917514:CLL917556 CVG917514:CVH917556 DFC917514:DFD917556 DOY917514:DOZ917556 DYU917514:DYV917556 EIQ917514:EIR917556 ESM917514:ESN917556 FCI917514:FCJ917556 FME917514:FMF917556 FWA917514:FWB917556 GFW917514:GFX917556 GPS917514:GPT917556 GZO917514:GZP917556 HJK917514:HJL917556 HTG917514:HTH917556 IDC917514:IDD917556 IMY917514:IMZ917556 IWU917514:IWV917556 JGQ917514:JGR917556 JQM917514:JQN917556 KAI917514:KAJ917556 KKE917514:KKF917556 KUA917514:KUB917556 LDW917514:LDX917556 LNS917514:LNT917556 LXO917514:LXP917556 MHK917514:MHL917556 MRG917514:MRH917556 NBC917514:NBD917556 NKY917514:NKZ917556 NUU917514:NUV917556 OEQ917514:OER917556 OOM917514:OON917556 OYI917514:OYJ917556 PIE917514:PIF917556 PSA917514:PSB917556 QBW917514:QBX917556 QLS917514:QLT917556 QVO917514:QVP917556 RFK917514:RFL917556 RPG917514:RPH917556 RZC917514:RZD917556 SIY917514:SIZ917556 SSU917514:SSV917556 TCQ917514:TCR917556 TMM917514:TMN917556 TWI917514:TWJ917556 UGE917514:UGF917556 UQA917514:UQB917556 UZW917514:UZX917556 VJS917514:VJT917556 VTO917514:VTP917556 WDK917514:WDL917556 WNG917514:WNH917556 WXC917514:WXD917556 AU983050:AV983092 KQ983050:KR983092 UM983050:UN983092 AEI983050:AEJ983092 AOE983050:AOF983092 AYA983050:AYB983092 BHW983050:BHX983092 BRS983050:BRT983092 CBO983050:CBP983092 CLK983050:CLL983092 CVG983050:CVH983092 DFC983050:DFD983092 DOY983050:DOZ983092 DYU983050:DYV983092 EIQ983050:EIR983092 ESM983050:ESN983092 FCI983050:FCJ983092 FME983050:FMF983092 FWA983050:FWB983092 GFW983050:GFX983092 GPS983050:GPT983092 GZO983050:GZP983092 HJK983050:HJL983092 HTG983050:HTH983092 IDC983050:IDD983092 IMY983050:IMZ983092 IWU983050:IWV983092 JGQ983050:JGR983092 JQM983050:JQN983092 KAI983050:KAJ983092 KKE983050:KKF983092 KUA983050:KUB983092 LDW983050:LDX983092 LNS983050:LNT983092 LXO983050:LXP983092 MHK983050:MHL983092 MRG983050:MRH983092 NBC983050:NBD983092 NKY983050:NKZ983092 NUU983050:NUV983092 OEQ983050:OER983092 OOM983050:OON983092 OYI983050:OYJ983092 PIE983050:PIF983092 PSA983050:PSB983092 QBW983050:QBX983092 QLS983050:QLT983092 QVO983050:QVP983092 RFK983050:RFL983092 RPG983050:RPH983092 RZC983050:RZD983092 SIY983050:SIZ983092 SSU983050:SSV983092 TCQ983050:TCR983092 TMM983050:TMN983092 TWI983050:TWJ983092 UGE983050:UGF983092 UQA983050:UQB983092 UZW983050:UZX983092 VJS983050:VJT983092 VTO983050:VTP983092 WDK983050:WDL983092 WNG983050:WNH983092 WXC983050:WXD983092 AB10:AC52 JX10:JY52 TT10:TU52 ADP10:ADQ52 ANL10:ANM52 AXH10:AXI52 BHD10:BHE52 BQZ10:BRA52 CAV10:CAW52 CKR10:CKS52 CUN10:CUO52 DEJ10:DEK52 DOF10:DOG52 DYB10:DYC52 EHX10:EHY52 ERT10:ERU52 FBP10:FBQ52 FLL10:FLM52 FVH10:FVI52 GFD10:GFE52 GOZ10:GPA52 GYV10:GYW52 HIR10:HIS52 HSN10:HSO52 ICJ10:ICK52 IMF10:IMG52 IWB10:IWC52 JFX10:JFY52 JPT10:JPU52 JZP10:JZQ52 KJL10:KJM52 KTH10:KTI52 LDD10:LDE52 LMZ10:LNA52 LWV10:LWW52 MGR10:MGS52 MQN10:MQO52 NAJ10:NAK52 NKF10:NKG52 NUB10:NUC52 ODX10:ODY52 ONT10:ONU52 OXP10:OXQ52 PHL10:PHM52 PRH10:PRI52 QBD10:QBE52 QKZ10:QLA52 QUV10:QUW52 RER10:RES52 RON10:ROO52 RYJ10:RYK52 SIF10:SIG52 SSB10:SSC52 TBX10:TBY52 TLT10:TLU52 TVP10:TVQ52 UFL10:UFM52 UPH10:UPI52 UZD10:UZE52 VIZ10:VJA52 VSV10:VSW52 WCR10:WCS52 WMN10:WMO52 WWJ10:WWK52 AB65546:AC65588 JX65546:JY65588 TT65546:TU65588 ADP65546:ADQ65588 ANL65546:ANM65588 AXH65546:AXI65588 BHD65546:BHE65588 BQZ65546:BRA65588 CAV65546:CAW65588 CKR65546:CKS65588 CUN65546:CUO65588 DEJ65546:DEK65588 DOF65546:DOG65588 DYB65546:DYC65588 EHX65546:EHY65588 ERT65546:ERU65588 FBP65546:FBQ65588 FLL65546:FLM65588 FVH65546:FVI65588 GFD65546:GFE65588 GOZ65546:GPA65588 GYV65546:GYW65588 HIR65546:HIS65588 HSN65546:HSO65588 ICJ65546:ICK65588 IMF65546:IMG65588 IWB65546:IWC65588 JFX65546:JFY65588 JPT65546:JPU65588 JZP65546:JZQ65588 KJL65546:KJM65588 KTH65546:KTI65588 LDD65546:LDE65588 LMZ65546:LNA65588 LWV65546:LWW65588 MGR65546:MGS65588 MQN65546:MQO65588 NAJ65546:NAK65588 NKF65546:NKG65588 NUB65546:NUC65588 ODX65546:ODY65588 ONT65546:ONU65588 OXP65546:OXQ65588 PHL65546:PHM65588 PRH65546:PRI65588 QBD65546:QBE65588 QKZ65546:QLA65588 QUV65546:QUW65588 RER65546:RES65588 RON65546:ROO65588 RYJ65546:RYK65588 SIF65546:SIG65588 SSB65546:SSC65588 TBX65546:TBY65588 TLT65546:TLU65588 TVP65546:TVQ65588 UFL65546:UFM65588 UPH65546:UPI65588 UZD65546:UZE65588 VIZ65546:VJA65588 VSV65546:VSW65588 WCR65546:WCS65588 WMN65546:WMO65588 WWJ65546:WWK65588 AB131082:AC131124 JX131082:JY131124 TT131082:TU131124 ADP131082:ADQ131124 ANL131082:ANM131124 AXH131082:AXI131124 BHD131082:BHE131124 BQZ131082:BRA131124 CAV131082:CAW131124 CKR131082:CKS131124 CUN131082:CUO131124 DEJ131082:DEK131124 DOF131082:DOG131124 DYB131082:DYC131124 EHX131082:EHY131124 ERT131082:ERU131124 FBP131082:FBQ131124 FLL131082:FLM131124 FVH131082:FVI131124 GFD131082:GFE131124 GOZ131082:GPA131124 GYV131082:GYW131124 HIR131082:HIS131124 HSN131082:HSO131124 ICJ131082:ICK131124 IMF131082:IMG131124 IWB131082:IWC131124 JFX131082:JFY131124 JPT131082:JPU131124 JZP131082:JZQ131124 KJL131082:KJM131124 KTH131082:KTI131124 LDD131082:LDE131124 LMZ131082:LNA131124 LWV131082:LWW131124 MGR131082:MGS131124 MQN131082:MQO131124 NAJ131082:NAK131124 NKF131082:NKG131124 NUB131082:NUC131124 ODX131082:ODY131124 ONT131082:ONU131124 OXP131082:OXQ131124 PHL131082:PHM131124 PRH131082:PRI131124 QBD131082:QBE131124 QKZ131082:QLA131124 QUV131082:QUW131124 RER131082:RES131124 RON131082:ROO131124 RYJ131082:RYK131124 SIF131082:SIG131124 SSB131082:SSC131124 TBX131082:TBY131124 TLT131082:TLU131124 TVP131082:TVQ131124 UFL131082:UFM131124 UPH131082:UPI131124 UZD131082:UZE131124 VIZ131082:VJA131124 VSV131082:VSW131124 WCR131082:WCS131124 WMN131082:WMO131124 WWJ131082:WWK131124 AB196618:AC196660 JX196618:JY196660 TT196618:TU196660 ADP196618:ADQ196660 ANL196618:ANM196660 AXH196618:AXI196660 BHD196618:BHE196660 BQZ196618:BRA196660 CAV196618:CAW196660 CKR196618:CKS196660 CUN196618:CUO196660 DEJ196618:DEK196660 DOF196618:DOG196660 DYB196618:DYC196660 EHX196618:EHY196660 ERT196618:ERU196660 FBP196618:FBQ196660 FLL196618:FLM196660 FVH196618:FVI196660 GFD196618:GFE196660 GOZ196618:GPA196660 GYV196618:GYW196660 HIR196618:HIS196660 HSN196618:HSO196660 ICJ196618:ICK196660 IMF196618:IMG196660 IWB196618:IWC196660 JFX196618:JFY196660 JPT196618:JPU196660 JZP196618:JZQ196660 KJL196618:KJM196660 KTH196618:KTI196660 LDD196618:LDE196660 LMZ196618:LNA196660 LWV196618:LWW196660 MGR196618:MGS196660 MQN196618:MQO196660 NAJ196618:NAK196660 NKF196618:NKG196660 NUB196618:NUC196660 ODX196618:ODY196660 ONT196618:ONU196660 OXP196618:OXQ196660 PHL196618:PHM196660 PRH196618:PRI196660 QBD196618:QBE196660 QKZ196618:QLA196660 QUV196618:QUW196660 RER196618:RES196660 RON196618:ROO196660 RYJ196618:RYK196660 SIF196618:SIG196660 SSB196618:SSC196660 TBX196618:TBY196660 TLT196618:TLU196660 TVP196618:TVQ196660 UFL196618:UFM196660 UPH196618:UPI196660 UZD196618:UZE196660 VIZ196618:VJA196660 VSV196618:VSW196660 WCR196618:WCS196660 WMN196618:WMO196660 WWJ196618:WWK196660 AB262154:AC262196 JX262154:JY262196 TT262154:TU262196 ADP262154:ADQ262196 ANL262154:ANM262196 AXH262154:AXI262196 BHD262154:BHE262196 BQZ262154:BRA262196 CAV262154:CAW262196 CKR262154:CKS262196 CUN262154:CUO262196 DEJ262154:DEK262196 DOF262154:DOG262196 DYB262154:DYC262196 EHX262154:EHY262196 ERT262154:ERU262196 FBP262154:FBQ262196 FLL262154:FLM262196 FVH262154:FVI262196 GFD262154:GFE262196 GOZ262154:GPA262196 GYV262154:GYW262196 HIR262154:HIS262196 HSN262154:HSO262196 ICJ262154:ICK262196 IMF262154:IMG262196 IWB262154:IWC262196 JFX262154:JFY262196 JPT262154:JPU262196 JZP262154:JZQ262196 KJL262154:KJM262196 KTH262154:KTI262196 LDD262154:LDE262196 LMZ262154:LNA262196 LWV262154:LWW262196 MGR262154:MGS262196 MQN262154:MQO262196 NAJ262154:NAK262196 NKF262154:NKG262196 NUB262154:NUC262196 ODX262154:ODY262196 ONT262154:ONU262196 OXP262154:OXQ262196 PHL262154:PHM262196 PRH262154:PRI262196 QBD262154:QBE262196 QKZ262154:QLA262196 QUV262154:QUW262196 RER262154:RES262196 RON262154:ROO262196 RYJ262154:RYK262196 SIF262154:SIG262196 SSB262154:SSC262196 TBX262154:TBY262196 TLT262154:TLU262196 TVP262154:TVQ262196 UFL262154:UFM262196 UPH262154:UPI262196 UZD262154:UZE262196 VIZ262154:VJA262196 VSV262154:VSW262196 WCR262154:WCS262196 WMN262154:WMO262196 WWJ262154:WWK262196 AB327690:AC327732 JX327690:JY327732 TT327690:TU327732 ADP327690:ADQ327732 ANL327690:ANM327732 AXH327690:AXI327732 BHD327690:BHE327732 BQZ327690:BRA327732 CAV327690:CAW327732 CKR327690:CKS327732 CUN327690:CUO327732 DEJ327690:DEK327732 DOF327690:DOG327732 DYB327690:DYC327732 EHX327690:EHY327732 ERT327690:ERU327732 FBP327690:FBQ327732 FLL327690:FLM327732 FVH327690:FVI327732 GFD327690:GFE327732 GOZ327690:GPA327732 GYV327690:GYW327732 HIR327690:HIS327732 HSN327690:HSO327732 ICJ327690:ICK327732 IMF327690:IMG327732 IWB327690:IWC327732 JFX327690:JFY327732 JPT327690:JPU327732 JZP327690:JZQ327732 KJL327690:KJM327732 KTH327690:KTI327732 LDD327690:LDE327732 LMZ327690:LNA327732 LWV327690:LWW327732 MGR327690:MGS327732 MQN327690:MQO327732 NAJ327690:NAK327732 NKF327690:NKG327732 NUB327690:NUC327732 ODX327690:ODY327732 ONT327690:ONU327732 OXP327690:OXQ327732 PHL327690:PHM327732 PRH327690:PRI327732 QBD327690:QBE327732 QKZ327690:QLA327732 QUV327690:QUW327732 RER327690:RES327732 RON327690:ROO327732 RYJ327690:RYK327732 SIF327690:SIG327732 SSB327690:SSC327732 TBX327690:TBY327732 TLT327690:TLU327732 TVP327690:TVQ327732 UFL327690:UFM327732 UPH327690:UPI327732 UZD327690:UZE327732 VIZ327690:VJA327732 VSV327690:VSW327732 WCR327690:WCS327732 WMN327690:WMO327732 WWJ327690:WWK327732 AB393226:AC393268 JX393226:JY393268 TT393226:TU393268 ADP393226:ADQ393268 ANL393226:ANM393268 AXH393226:AXI393268 BHD393226:BHE393268 BQZ393226:BRA393268 CAV393226:CAW393268 CKR393226:CKS393268 CUN393226:CUO393268 DEJ393226:DEK393268 DOF393226:DOG393268 DYB393226:DYC393268 EHX393226:EHY393268 ERT393226:ERU393268 FBP393226:FBQ393268 FLL393226:FLM393268 FVH393226:FVI393268 GFD393226:GFE393268 GOZ393226:GPA393268 GYV393226:GYW393268 HIR393226:HIS393268 HSN393226:HSO393268 ICJ393226:ICK393268 IMF393226:IMG393268 IWB393226:IWC393268 JFX393226:JFY393268 JPT393226:JPU393268 JZP393226:JZQ393268 KJL393226:KJM393268 KTH393226:KTI393268 LDD393226:LDE393268 LMZ393226:LNA393268 LWV393226:LWW393268 MGR393226:MGS393268 MQN393226:MQO393268 NAJ393226:NAK393268 NKF393226:NKG393268 NUB393226:NUC393268 ODX393226:ODY393268 ONT393226:ONU393268 OXP393226:OXQ393268 PHL393226:PHM393268 PRH393226:PRI393268 QBD393226:QBE393268 QKZ393226:QLA393268 QUV393226:QUW393268 RER393226:RES393268 RON393226:ROO393268 RYJ393226:RYK393268 SIF393226:SIG393268 SSB393226:SSC393268 TBX393226:TBY393268 TLT393226:TLU393268 TVP393226:TVQ393268 UFL393226:UFM393268 UPH393226:UPI393268 UZD393226:UZE393268 VIZ393226:VJA393268 VSV393226:VSW393268 WCR393226:WCS393268 WMN393226:WMO393268 WWJ393226:WWK393268 AB458762:AC458804 JX458762:JY458804 TT458762:TU458804 ADP458762:ADQ458804 ANL458762:ANM458804 AXH458762:AXI458804 BHD458762:BHE458804 BQZ458762:BRA458804 CAV458762:CAW458804 CKR458762:CKS458804 CUN458762:CUO458804 DEJ458762:DEK458804 DOF458762:DOG458804 DYB458762:DYC458804 EHX458762:EHY458804 ERT458762:ERU458804 FBP458762:FBQ458804 FLL458762:FLM458804 FVH458762:FVI458804 GFD458762:GFE458804 GOZ458762:GPA458804 GYV458762:GYW458804 HIR458762:HIS458804 HSN458762:HSO458804 ICJ458762:ICK458804 IMF458762:IMG458804 IWB458762:IWC458804 JFX458762:JFY458804 JPT458762:JPU458804 JZP458762:JZQ458804 KJL458762:KJM458804 KTH458762:KTI458804 LDD458762:LDE458804 LMZ458762:LNA458804 LWV458762:LWW458804 MGR458762:MGS458804 MQN458762:MQO458804 NAJ458762:NAK458804 NKF458762:NKG458804 NUB458762:NUC458804 ODX458762:ODY458804 ONT458762:ONU458804 OXP458762:OXQ458804 PHL458762:PHM458804 PRH458762:PRI458804 QBD458762:QBE458804 QKZ458762:QLA458804 QUV458762:QUW458804 RER458762:RES458804 RON458762:ROO458804 RYJ458762:RYK458804 SIF458762:SIG458804 SSB458762:SSC458804 TBX458762:TBY458804 TLT458762:TLU458804 TVP458762:TVQ458804 UFL458762:UFM458804 UPH458762:UPI458804 UZD458762:UZE458804 VIZ458762:VJA458804 VSV458762:VSW458804 WCR458762:WCS458804 WMN458762:WMO458804 WWJ458762:WWK458804 AB524298:AC524340 JX524298:JY524340 TT524298:TU524340 ADP524298:ADQ524340 ANL524298:ANM524340 AXH524298:AXI524340 BHD524298:BHE524340 BQZ524298:BRA524340 CAV524298:CAW524340 CKR524298:CKS524340 CUN524298:CUO524340 DEJ524298:DEK524340 DOF524298:DOG524340 DYB524298:DYC524340 EHX524298:EHY524340 ERT524298:ERU524340 FBP524298:FBQ524340 FLL524298:FLM524340 FVH524298:FVI524340 GFD524298:GFE524340 GOZ524298:GPA524340 GYV524298:GYW524340 HIR524298:HIS524340 HSN524298:HSO524340 ICJ524298:ICK524340 IMF524298:IMG524340 IWB524298:IWC524340 JFX524298:JFY524340 JPT524298:JPU524340 JZP524298:JZQ524340 KJL524298:KJM524340 KTH524298:KTI524340 LDD524298:LDE524340 LMZ524298:LNA524340 LWV524298:LWW524340 MGR524298:MGS524340 MQN524298:MQO524340 NAJ524298:NAK524340 NKF524298:NKG524340 NUB524298:NUC524340 ODX524298:ODY524340 ONT524298:ONU524340 OXP524298:OXQ524340 PHL524298:PHM524340 PRH524298:PRI524340 QBD524298:QBE524340 QKZ524298:QLA524340 QUV524298:QUW524340 RER524298:RES524340 RON524298:ROO524340 RYJ524298:RYK524340 SIF524298:SIG524340 SSB524298:SSC524340 TBX524298:TBY524340 TLT524298:TLU524340 TVP524298:TVQ524340 UFL524298:UFM524340 UPH524298:UPI524340 UZD524298:UZE524340 VIZ524298:VJA524340 VSV524298:VSW524340 WCR524298:WCS524340 WMN524298:WMO524340 WWJ524298:WWK524340 AB589834:AC589876 JX589834:JY589876 TT589834:TU589876 ADP589834:ADQ589876 ANL589834:ANM589876 AXH589834:AXI589876 BHD589834:BHE589876 BQZ589834:BRA589876 CAV589834:CAW589876 CKR589834:CKS589876 CUN589834:CUO589876 DEJ589834:DEK589876 DOF589834:DOG589876 DYB589834:DYC589876 EHX589834:EHY589876 ERT589834:ERU589876 FBP589834:FBQ589876 FLL589834:FLM589876 FVH589834:FVI589876 GFD589834:GFE589876 GOZ589834:GPA589876 GYV589834:GYW589876 HIR589834:HIS589876 HSN589834:HSO589876 ICJ589834:ICK589876 IMF589834:IMG589876 IWB589834:IWC589876 JFX589834:JFY589876 JPT589834:JPU589876 JZP589834:JZQ589876 KJL589834:KJM589876 KTH589834:KTI589876 LDD589834:LDE589876 LMZ589834:LNA589876 LWV589834:LWW589876 MGR589834:MGS589876 MQN589834:MQO589876 NAJ589834:NAK589876 NKF589834:NKG589876 NUB589834:NUC589876 ODX589834:ODY589876 ONT589834:ONU589876 OXP589834:OXQ589876 PHL589834:PHM589876 PRH589834:PRI589876 QBD589834:QBE589876 QKZ589834:QLA589876 QUV589834:QUW589876 RER589834:RES589876 RON589834:ROO589876 RYJ589834:RYK589876 SIF589834:SIG589876 SSB589834:SSC589876 TBX589834:TBY589876 TLT589834:TLU589876 TVP589834:TVQ589876 UFL589834:UFM589876 UPH589834:UPI589876 UZD589834:UZE589876 VIZ589834:VJA589876 VSV589834:VSW589876 WCR589834:WCS589876 WMN589834:WMO589876 WWJ589834:WWK589876 AB655370:AC655412 JX655370:JY655412 TT655370:TU655412 ADP655370:ADQ655412 ANL655370:ANM655412 AXH655370:AXI655412 BHD655370:BHE655412 BQZ655370:BRA655412 CAV655370:CAW655412 CKR655370:CKS655412 CUN655370:CUO655412 DEJ655370:DEK655412 DOF655370:DOG655412 DYB655370:DYC655412 EHX655370:EHY655412 ERT655370:ERU655412 FBP655370:FBQ655412 FLL655370:FLM655412 FVH655370:FVI655412 GFD655370:GFE655412 GOZ655370:GPA655412 GYV655370:GYW655412 HIR655370:HIS655412 HSN655370:HSO655412 ICJ655370:ICK655412 IMF655370:IMG655412 IWB655370:IWC655412 JFX655370:JFY655412 JPT655370:JPU655412 JZP655370:JZQ655412 KJL655370:KJM655412 KTH655370:KTI655412 LDD655370:LDE655412 LMZ655370:LNA655412 LWV655370:LWW655412 MGR655370:MGS655412 MQN655370:MQO655412 NAJ655370:NAK655412 NKF655370:NKG655412 NUB655370:NUC655412 ODX655370:ODY655412 ONT655370:ONU655412 OXP655370:OXQ655412 PHL655370:PHM655412 PRH655370:PRI655412 QBD655370:QBE655412 QKZ655370:QLA655412 QUV655370:QUW655412 RER655370:RES655412 RON655370:ROO655412 RYJ655370:RYK655412 SIF655370:SIG655412 SSB655370:SSC655412 TBX655370:TBY655412 TLT655370:TLU655412 TVP655370:TVQ655412 UFL655370:UFM655412 UPH655370:UPI655412 UZD655370:UZE655412 VIZ655370:VJA655412 VSV655370:VSW655412 WCR655370:WCS655412 WMN655370:WMO655412 WWJ655370:WWK655412 AB720906:AC720948 JX720906:JY720948 TT720906:TU720948 ADP720906:ADQ720948 ANL720906:ANM720948 AXH720906:AXI720948 BHD720906:BHE720948 BQZ720906:BRA720948 CAV720906:CAW720948 CKR720906:CKS720948 CUN720906:CUO720948 DEJ720906:DEK720948 DOF720906:DOG720948 DYB720906:DYC720948 EHX720906:EHY720948 ERT720906:ERU720948 FBP720906:FBQ720948 FLL720906:FLM720948 FVH720906:FVI720948 GFD720906:GFE720948 GOZ720906:GPA720948 GYV720906:GYW720948 HIR720906:HIS720948 HSN720906:HSO720948 ICJ720906:ICK720948 IMF720906:IMG720948 IWB720906:IWC720948 JFX720906:JFY720948 JPT720906:JPU720948 JZP720906:JZQ720948 KJL720906:KJM720948 KTH720906:KTI720948 LDD720906:LDE720948 LMZ720906:LNA720948 LWV720906:LWW720948 MGR720906:MGS720948 MQN720906:MQO720948 NAJ720906:NAK720948 NKF720906:NKG720948 NUB720906:NUC720948 ODX720906:ODY720948 ONT720906:ONU720948 OXP720906:OXQ720948 PHL720906:PHM720948 PRH720906:PRI720948 QBD720906:QBE720948 QKZ720906:QLA720948 QUV720906:QUW720948 RER720906:RES720948 RON720906:ROO720948 RYJ720906:RYK720948 SIF720906:SIG720948 SSB720906:SSC720948 TBX720906:TBY720948 TLT720906:TLU720948 TVP720906:TVQ720948 UFL720906:UFM720948 UPH720906:UPI720948 UZD720906:UZE720948 VIZ720906:VJA720948 VSV720906:VSW720948 WCR720906:WCS720948 WMN720906:WMO720948 WWJ720906:WWK720948 AB786442:AC786484 JX786442:JY786484 TT786442:TU786484 ADP786442:ADQ786484 ANL786442:ANM786484 AXH786442:AXI786484 BHD786442:BHE786484 BQZ786442:BRA786484 CAV786442:CAW786484 CKR786442:CKS786484 CUN786442:CUO786484 DEJ786442:DEK786484 DOF786442:DOG786484 DYB786442:DYC786484 EHX786442:EHY786484 ERT786442:ERU786484 FBP786442:FBQ786484 FLL786442:FLM786484 FVH786442:FVI786484 GFD786442:GFE786484 GOZ786442:GPA786484 GYV786442:GYW786484 HIR786442:HIS786484 HSN786442:HSO786484 ICJ786442:ICK786484 IMF786442:IMG786484 IWB786442:IWC786484 JFX786442:JFY786484 JPT786442:JPU786484 JZP786442:JZQ786484 KJL786442:KJM786484 KTH786442:KTI786484 LDD786442:LDE786484 LMZ786442:LNA786484 LWV786442:LWW786484 MGR786442:MGS786484 MQN786442:MQO786484 NAJ786442:NAK786484 NKF786442:NKG786484 NUB786442:NUC786484 ODX786442:ODY786484 ONT786442:ONU786484 OXP786442:OXQ786484 PHL786442:PHM786484 PRH786442:PRI786484 QBD786442:QBE786484 QKZ786442:QLA786484 QUV786442:QUW786484 RER786442:RES786484 RON786442:ROO786484 RYJ786442:RYK786484 SIF786442:SIG786484 SSB786442:SSC786484 TBX786442:TBY786484 TLT786442:TLU786484 TVP786442:TVQ786484 UFL786442:UFM786484 UPH786442:UPI786484 UZD786442:UZE786484 VIZ786442:VJA786484 VSV786442:VSW786484 WCR786442:WCS786484 WMN786442:WMO786484 WWJ786442:WWK786484 AB851978:AC852020 JX851978:JY852020 TT851978:TU852020 ADP851978:ADQ852020 ANL851978:ANM852020 AXH851978:AXI852020 BHD851978:BHE852020 BQZ851978:BRA852020 CAV851978:CAW852020 CKR851978:CKS852020 CUN851978:CUO852020 DEJ851978:DEK852020 DOF851978:DOG852020 DYB851978:DYC852020 EHX851978:EHY852020 ERT851978:ERU852020 FBP851978:FBQ852020 FLL851978:FLM852020 FVH851978:FVI852020 GFD851978:GFE852020 GOZ851978:GPA852020 GYV851978:GYW852020 HIR851978:HIS852020 HSN851978:HSO852020 ICJ851978:ICK852020 IMF851978:IMG852020 IWB851978:IWC852020 JFX851978:JFY852020 JPT851978:JPU852020 JZP851978:JZQ852020 KJL851978:KJM852020 KTH851978:KTI852020 LDD851978:LDE852020 LMZ851978:LNA852020 LWV851978:LWW852020 MGR851978:MGS852020 MQN851978:MQO852020 NAJ851978:NAK852020 NKF851978:NKG852020 NUB851978:NUC852020 ODX851978:ODY852020 ONT851978:ONU852020 OXP851978:OXQ852020 PHL851978:PHM852020 PRH851978:PRI852020 QBD851978:QBE852020 QKZ851978:QLA852020 QUV851978:QUW852020 RER851978:RES852020 RON851978:ROO852020 RYJ851978:RYK852020 SIF851978:SIG852020 SSB851978:SSC852020 TBX851978:TBY852020 TLT851978:TLU852020 TVP851978:TVQ852020 UFL851978:UFM852020 UPH851978:UPI852020 UZD851978:UZE852020 VIZ851978:VJA852020 VSV851978:VSW852020 WCR851978:WCS852020 WMN851978:WMO852020 WWJ851978:WWK852020 AB917514:AC917556 JX917514:JY917556 TT917514:TU917556 ADP917514:ADQ917556 ANL917514:ANM917556 AXH917514:AXI917556 BHD917514:BHE917556 BQZ917514:BRA917556 CAV917514:CAW917556 CKR917514:CKS917556 CUN917514:CUO917556 DEJ917514:DEK917556 DOF917514:DOG917556 DYB917514:DYC917556 EHX917514:EHY917556 ERT917514:ERU917556 FBP917514:FBQ917556 FLL917514:FLM917556 FVH917514:FVI917556 GFD917514:GFE917556 GOZ917514:GPA917556 GYV917514:GYW917556 HIR917514:HIS917556 HSN917514:HSO917556 ICJ917514:ICK917556 IMF917514:IMG917556 IWB917514:IWC917556 JFX917514:JFY917556 JPT917514:JPU917556 JZP917514:JZQ917556 KJL917514:KJM917556 KTH917514:KTI917556 LDD917514:LDE917556 LMZ917514:LNA917556 LWV917514:LWW917556 MGR917514:MGS917556 MQN917514:MQO917556 NAJ917514:NAK917556 NKF917514:NKG917556 NUB917514:NUC917556 ODX917514:ODY917556 ONT917514:ONU917556 OXP917514:OXQ917556 PHL917514:PHM917556 PRH917514:PRI917556 QBD917514:QBE917556 QKZ917514:QLA917556 QUV917514:QUW917556 RER917514:RES917556 RON917514:ROO917556 RYJ917514:RYK917556 SIF917514:SIG917556 SSB917514:SSC917556 TBX917514:TBY917556 TLT917514:TLU917556 TVP917514:TVQ917556 UFL917514:UFM917556 UPH917514:UPI917556 UZD917514:UZE917556 VIZ917514:VJA917556 VSV917514:VSW917556 WCR917514:WCS917556 WMN917514:WMO917556 WWJ917514:WWK917556 AB983050:AC983092 JX983050:JY983092 TT983050:TU983092 ADP983050:ADQ983092 ANL983050:ANM983092 AXH983050:AXI983092 BHD983050:BHE983092 BQZ983050:BRA983092 CAV983050:CAW983092 CKR983050:CKS983092 CUN983050:CUO983092 DEJ983050:DEK983092 DOF983050:DOG983092 DYB983050:DYC983092 EHX983050:EHY983092 ERT983050:ERU983092 FBP983050:FBQ983092 FLL983050:FLM983092 FVH983050:FVI983092 GFD983050:GFE983092 GOZ983050:GPA983092 GYV983050:GYW983092 HIR983050:HIS983092 HSN983050:HSO983092 ICJ983050:ICK983092 IMF983050:IMG983092 IWB983050:IWC983092 JFX983050:JFY983092 JPT983050:JPU983092 JZP983050:JZQ983092 KJL983050:KJM983092 KTH983050:KTI983092 LDD983050:LDE983092 LMZ983050:LNA983092 LWV983050:LWW983092 MGR983050:MGS983092 MQN983050:MQO983092 NAJ983050:NAK983092 NKF983050:NKG983092 NUB983050:NUC983092 ODX983050:ODY983092 ONT983050:ONU983092 OXP983050:OXQ983092 PHL983050:PHM983092 PRH983050:PRI983092 QBD983050:QBE983092 QKZ983050:QLA983092 QUV983050:QUW983092 RER983050:RES983092 RON983050:ROO983092 RYJ983050:RYK983092 SIF983050:SIG983092 SSB983050:SSC983092 TBX983050:TBY983092 TLT983050:TLU983092 TVP983050:TVQ983092 UFL983050:UFM983092 UPH983050:UPI983092 UZD983050:UZE983092 VIZ983050:VJA983092 VSV983050:VSW983092 WCR983050:WCS983092 WMN983050:WMO983092 WWJ983050:WWK983092 AE10:AF52 KA10:KB52 TW10:TX52 ADS10:ADT52 ANO10:ANP52 AXK10:AXL52 BHG10:BHH52 BRC10:BRD52 CAY10:CAZ52 CKU10:CKV52 CUQ10:CUR52 DEM10:DEN52 DOI10:DOJ52 DYE10:DYF52 EIA10:EIB52 ERW10:ERX52 FBS10:FBT52 FLO10:FLP52 FVK10:FVL52 GFG10:GFH52 GPC10:GPD52 GYY10:GYZ52 HIU10:HIV52 HSQ10:HSR52 ICM10:ICN52 IMI10:IMJ52 IWE10:IWF52 JGA10:JGB52 JPW10:JPX52 JZS10:JZT52 KJO10:KJP52 KTK10:KTL52 LDG10:LDH52 LNC10:LND52 LWY10:LWZ52 MGU10:MGV52 MQQ10:MQR52 NAM10:NAN52 NKI10:NKJ52 NUE10:NUF52 OEA10:OEB52 ONW10:ONX52 OXS10:OXT52 PHO10:PHP52 PRK10:PRL52 QBG10:QBH52 QLC10:QLD52 QUY10:QUZ52 REU10:REV52 ROQ10:ROR52 RYM10:RYN52 SII10:SIJ52 SSE10:SSF52 TCA10:TCB52 TLW10:TLX52 TVS10:TVT52 UFO10:UFP52 UPK10:UPL52 UZG10:UZH52 VJC10:VJD52 VSY10:VSZ52 WCU10:WCV52 WMQ10:WMR52 WWM10:WWN52 AE65546:AF65588 KA65546:KB65588 TW65546:TX65588 ADS65546:ADT65588 ANO65546:ANP65588 AXK65546:AXL65588 BHG65546:BHH65588 BRC65546:BRD65588 CAY65546:CAZ65588 CKU65546:CKV65588 CUQ65546:CUR65588 DEM65546:DEN65588 DOI65546:DOJ65588 DYE65546:DYF65588 EIA65546:EIB65588 ERW65546:ERX65588 FBS65546:FBT65588 FLO65546:FLP65588 FVK65546:FVL65588 GFG65546:GFH65588 GPC65546:GPD65588 GYY65546:GYZ65588 HIU65546:HIV65588 HSQ65546:HSR65588 ICM65546:ICN65588 IMI65546:IMJ65588 IWE65546:IWF65588 JGA65546:JGB65588 JPW65546:JPX65588 JZS65546:JZT65588 KJO65546:KJP65588 KTK65546:KTL65588 LDG65546:LDH65588 LNC65546:LND65588 LWY65546:LWZ65588 MGU65546:MGV65588 MQQ65546:MQR65588 NAM65546:NAN65588 NKI65546:NKJ65588 NUE65546:NUF65588 OEA65546:OEB65588 ONW65546:ONX65588 OXS65546:OXT65588 PHO65546:PHP65588 PRK65546:PRL65588 QBG65546:QBH65588 QLC65546:QLD65588 QUY65546:QUZ65588 REU65546:REV65588 ROQ65546:ROR65588 RYM65546:RYN65588 SII65546:SIJ65588 SSE65546:SSF65588 TCA65546:TCB65588 TLW65546:TLX65588 TVS65546:TVT65588 UFO65546:UFP65588 UPK65546:UPL65588 UZG65546:UZH65588 VJC65546:VJD65588 VSY65546:VSZ65588 WCU65546:WCV65588 WMQ65546:WMR65588 WWM65546:WWN65588 AE131082:AF131124 KA131082:KB131124 TW131082:TX131124 ADS131082:ADT131124 ANO131082:ANP131124 AXK131082:AXL131124 BHG131082:BHH131124 BRC131082:BRD131124 CAY131082:CAZ131124 CKU131082:CKV131124 CUQ131082:CUR131124 DEM131082:DEN131124 DOI131082:DOJ131124 DYE131082:DYF131124 EIA131082:EIB131124 ERW131082:ERX131124 FBS131082:FBT131124 FLO131082:FLP131124 FVK131082:FVL131124 GFG131082:GFH131124 GPC131082:GPD131124 GYY131082:GYZ131124 HIU131082:HIV131124 HSQ131082:HSR131124 ICM131082:ICN131124 IMI131082:IMJ131124 IWE131082:IWF131124 JGA131082:JGB131124 JPW131082:JPX131124 JZS131082:JZT131124 KJO131082:KJP131124 KTK131082:KTL131124 LDG131082:LDH131124 LNC131082:LND131124 LWY131082:LWZ131124 MGU131082:MGV131124 MQQ131082:MQR131124 NAM131082:NAN131124 NKI131082:NKJ131124 NUE131082:NUF131124 OEA131082:OEB131124 ONW131082:ONX131124 OXS131082:OXT131124 PHO131082:PHP131124 PRK131082:PRL131124 QBG131082:QBH131124 QLC131082:QLD131124 QUY131082:QUZ131124 REU131082:REV131124 ROQ131082:ROR131124 RYM131082:RYN131124 SII131082:SIJ131124 SSE131082:SSF131124 TCA131082:TCB131124 TLW131082:TLX131124 TVS131082:TVT131124 UFO131082:UFP131124 UPK131082:UPL131124 UZG131082:UZH131124 VJC131082:VJD131124 VSY131082:VSZ131124 WCU131082:WCV131124 WMQ131082:WMR131124 WWM131082:WWN131124 AE196618:AF196660 KA196618:KB196660 TW196618:TX196660 ADS196618:ADT196660 ANO196618:ANP196660 AXK196618:AXL196660 BHG196618:BHH196660 BRC196618:BRD196660 CAY196618:CAZ196660 CKU196618:CKV196660 CUQ196618:CUR196660 DEM196618:DEN196660 DOI196618:DOJ196660 DYE196618:DYF196660 EIA196618:EIB196660 ERW196618:ERX196660 FBS196618:FBT196660 FLO196618:FLP196660 FVK196618:FVL196660 GFG196618:GFH196660 GPC196618:GPD196660 GYY196618:GYZ196660 HIU196618:HIV196660 HSQ196618:HSR196660 ICM196618:ICN196660 IMI196618:IMJ196660 IWE196618:IWF196660 JGA196618:JGB196660 JPW196618:JPX196660 JZS196618:JZT196660 KJO196618:KJP196660 KTK196618:KTL196660 LDG196618:LDH196660 LNC196618:LND196660 LWY196618:LWZ196660 MGU196618:MGV196660 MQQ196618:MQR196660 NAM196618:NAN196660 NKI196618:NKJ196660 NUE196618:NUF196660 OEA196618:OEB196660 ONW196618:ONX196660 OXS196618:OXT196660 PHO196618:PHP196660 PRK196618:PRL196660 QBG196618:QBH196660 QLC196618:QLD196660 QUY196618:QUZ196660 REU196618:REV196660 ROQ196618:ROR196660 RYM196618:RYN196660 SII196618:SIJ196660 SSE196618:SSF196660 TCA196618:TCB196660 TLW196618:TLX196660 TVS196618:TVT196660 UFO196618:UFP196660 UPK196618:UPL196660 UZG196618:UZH196660 VJC196618:VJD196660 VSY196618:VSZ196660 WCU196618:WCV196660 WMQ196618:WMR196660 WWM196618:WWN196660 AE262154:AF262196 KA262154:KB262196 TW262154:TX262196 ADS262154:ADT262196 ANO262154:ANP262196 AXK262154:AXL262196 BHG262154:BHH262196 BRC262154:BRD262196 CAY262154:CAZ262196 CKU262154:CKV262196 CUQ262154:CUR262196 DEM262154:DEN262196 DOI262154:DOJ262196 DYE262154:DYF262196 EIA262154:EIB262196 ERW262154:ERX262196 FBS262154:FBT262196 FLO262154:FLP262196 FVK262154:FVL262196 GFG262154:GFH262196 GPC262154:GPD262196 GYY262154:GYZ262196 HIU262154:HIV262196 HSQ262154:HSR262196 ICM262154:ICN262196 IMI262154:IMJ262196 IWE262154:IWF262196 JGA262154:JGB262196 JPW262154:JPX262196 JZS262154:JZT262196 KJO262154:KJP262196 KTK262154:KTL262196 LDG262154:LDH262196 LNC262154:LND262196 LWY262154:LWZ262196 MGU262154:MGV262196 MQQ262154:MQR262196 NAM262154:NAN262196 NKI262154:NKJ262196 NUE262154:NUF262196 OEA262154:OEB262196 ONW262154:ONX262196 OXS262154:OXT262196 PHO262154:PHP262196 PRK262154:PRL262196 QBG262154:QBH262196 QLC262154:QLD262196 QUY262154:QUZ262196 REU262154:REV262196 ROQ262154:ROR262196 RYM262154:RYN262196 SII262154:SIJ262196 SSE262154:SSF262196 TCA262154:TCB262196 TLW262154:TLX262196 TVS262154:TVT262196 UFO262154:UFP262196 UPK262154:UPL262196 UZG262154:UZH262196 VJC262154:VJD262196 VSY262154:VSZ262196 WCU262154:WCV262196 WMQ262154:WMR262196 WWM262154:WWN262196 AE327690:AF327732 KA327690:KB327732 TW327690:TX327732 ADS327690:ADT327732 ANO327690:ANP327732 AXK327690:AXL327732 BHG327690:BHH327732 BRC327690:BRD327732 CAY327690:CAZ327732 CKU327690:CKV327732 CUQ327690:CUR327732 DEM327690:DEN327732 DOI327690:DOJ327732 DYE327690:DYF327732 EIA327690:EIB327732 ERW327690:ERX327732 FBS327690:FBT327732 FLO327690:FLP327732 FVK327690:FVL327732 GFG327690:GFH327732 GPC327690:GPD327732 GYY327690:GYZ327732 HIU327690:HIV327732 HSQ327690:HSR327732 ICM327690:ICN327732 IMI327690:IMJ327732 IWE327690:IWF327732 JGA327690:JGB327732 JPW327690:JPX327732 JZS327690:JZT327732 KJO327690:KJP327732 KTK327690:KTL327732 LDG327690:LDH327732 LNC327690:LND327732 LWY327690:LWZ327732 MGU327690:MGV327732 MQQ327690:MQR327732 NAM327690:NAN327732 NKI327690:NKJ327732 NUE327690:NUF327732 OEA327690:OEB327732 ONW327690:ONX327732 OXS327690:OXT327732 PHO327690:PHP327732 PRK327690:PRL327732 QBG327690:QBH327732 QLC327690:QLD327732 QUY327690:QUZ327732 REU327690:REV327732 ROQ327690:ROR327732 RYM327690:RYN327732 SII327690:SIJ327732 SSE327690:SSF327732 TCA327690:TCB327732 TLW327690:TLX327732 TVS327690:TVT327732 UFO327690:UFP327732 UPK327690:UPL327732 UZG327690:UZH327732 VJC327690:VJD327732 VSY327690:VSZ327732 WCU327690:WCV327732 WMQ327690:WMR327732 WWM327690:WWN327732 AE393226:AF393268 KA393226:KB393268 TW393226:TX393268 ADS393226:ADT393268 ANO393226:ANP393268 AXK393226:AXL393268 BHG393226:BHH393268 BRC393226:BRD393268 CAY393226:CAZ393268 CKU393226:CKV393268 CUQ393226:CUR393268 DEM393226:DEN393268 DOI393226:DOJ393268 DYE393226:DYF393268 EIA393226:EIB393268 ERW393226:ERX393268 FBS393226:FBT393268 FLO393226:FLP393268 FVK393226:FVL393268 GFG393226:GFH393268 GPC393226:GPD393268 GYY393226:GYZ393268 HIU393226:HIV393268 HSQ393226:HSR393268 ICM393226:ICN393268 IMI393226:IMJ393268 IWE393226:IWF393268 JGA393226:JGB393268 JPW393226:JPX393268 JZS393226:JZT393268 KJO393226:KJP393268 KTK393226:KTL393268 LDG393226:LDH393268 LNC393226:LND393268 LWY393226:LWZ393268 MGU393226:MGV393268 MQQ393226:MQR393268 NAM393226:NAN393268 NKI393226:NKJ393268 NUE393226:NUF393268 OEA393226:OEB393268 ONW393226:ONX393268 OXS393226:OXT393268 PHO393226:PHP393268 PRK393226:PRL393268 QBG393226:QBH393268 QLC393226:QLD393268 QUY393226:QUZ393268 REU393226:REV393268 ROQ393226:ROR393268 RYM393226:RYN393268 SII393226:SIJ393268 SSE393226:SSF393268 TCA393226:TCB393268 TLW393226:TLX393268 TVS393226:TVT393268 UFO393226:UFP393268 UPK393226:UPL393268 UZG393226:UZH393268 VJC393226:VJD393268 VSY393226:VSZ393268 WCU393226:WCV393268 WMQ393226:WMR393268 WWM393226:WWN393268 AE458762:AF458804 KA458762:KB458804 TW458762:TX458804 ADS458762:ADT458804 ANO458762:ANP458804 AXK458762:AXL458804 BHG458762:BHH458804 BRC458762:BRD458804 CAY458762:CAZ458804 CKU458762:CKV458804 CUQ458762:CUR458804 DEM458762:DEN458804 DOI458762:DOJ458804 DYE458762:DYF458804 EIA458762:EIB458804 ERW458762:ERX458804 FBS458762:FBT458804 FLO458762:FLP458804 FVK458762:FVL458804 GFG458762:GFH458804 GPC458762:GPD458804 GYY458762:GYZ458804 HIU458762:HIV458804 HSQ458762:HSR458804 ICM458762:ICN458804 IMI458762:IMJ458804 IWE458762:IWF458804 JGA458762:JGB458804 JPW458762:JPX458804 JZS458762:JZT458804 KJO458762:KJP458804 KTK458762:KTL458804 LDG458762:LDH458804 LNC458762:LND458804 LWY458762:LWZ458804 MGU458762:MGV458804 MQQ458762:MQR458804 NAM458762:NAN458804 NKI458762:NKJ458804 NUE458762:NUF458804 OEA458762:OEB458804 ONW458762:ONX458804 OXS458762:OXT458804 PHO458762:PHP458804 PRK458762:PRL458804 QBG458762:QBH458804 QLC458762:QLD458804 QUY458762:QUZ458804 REU458762:REV458804 ROQ458762:ROR458804 RYM458762:RYN458804 SII458762:SIJ458804 SSE458762:SSF458804 TCA458762:TCB458804 TLW458762:TLX458804 TVS458762:TVT458804 UFO458762:UFP458804 UPK458762:UPL458804 UZG458762:UZH458804 VJC458762:VJD458804 VSY458762:VSZ458804 WCU458762:WCV458804 WMQ458762:WMR458804 WWM458762:WWN458804 AE524298:AF524340 KA524298:KB524340 TW524298:TX524340 ADS524298:ADT524340 ANO524298:ANP524340 AXK524298:AXL524340 BHG524298:BHH524340 BRC524298:BRD524340 CAY524298:CAZ524340 CKU524298:CKV524340 CUQ524298:CUR524340 DEM524298:DEN524340 DOI524298:DOJ524340 DYE524298:DYF524340 EIA524298:EIB524340 ERW524298:ERX524340 FBS524298:FBT524340 FLO524298:FLP524340 FVK524298:FVL524340 GFG524298:GFH524340 GPC524298:GPD524340 GYY524298:GYZ524340 HIU524298:HIV524340 HSQ524298:HSR524340 ICM524298:ICN524340 IMI524298:IMJ524340 IWE524298:IWF524340 JGA524298:JGB524340 JPW524298:JPX524340 JZS524298:JZT524340 KJO524298:KJP524340 KTK524298:KTL524340 LDG524298:LDH524340 LNC524298:LND524340 LWY524298:LWZ524340 MGU524298:MGV524340 MQQ524298:MQR524340 NAM524298:NAN524340 NKI524298:NKJ524340 NUE524298:NUF524340 OEA524298:OEB524340 ONW524298:ONX524340 OXS524298:OXT524340 PHO524298:PHP524340 PRK524298:PRL524340 QBG524298:QBH524340 QLC524298:QLD524340 QUY524298:QUZ524340 REU524298:REV524340 ROQ524298:ROR524340 RYM524298:RYN524340 SII524298:SIJ524340 SSE524298:SSF524340 TCA524298:TCB524340 TLW524298:TLX524340 TVS524298:TVT524340 UFO524298:UFP524340 UPK524298:UPL524340 UZG524298:UZH524340 VJC524298:VJD524340 VSY524298:VSZ524340 WCU524298:WCV524340 WMQ524298:WMR524340 WWM524298:WWN524340 AE589834:AF589876 KA589834:KB589876 TW589834:TX589876 ADS589834:ADT589876 ANO589834:ANP589876 AXK589834:AXL589876 BHG589834:BHH589876 BRC589834:BRD589876 CAY589834:CAZ589876 CKU589834:CKV589876 CUQ589834:CUR589876 DEM589834:DEN589876 DOI589834:DOJ589876 DYE589834:DYF589876 EIA589834:EIB589876 ERW589834:ERX589876 FBS589834:FBT589876 FLO589834:FLP589876 FVK589834:FVL589876 GFG589834:GFH589876 GPC589834:GPD589876 GYY589834:GYZ589876 HIU589834:HIV589876 HSQ589834:HSR589876 ICM589834:ICN589876 IMI589834:IMJ589876 IWE589834:IWF589876 JGA589834:JGB589876 JPW589834:JPX589876 JZS589834:JZT589876 KJO589834:KJP589876 KTK589834:KTL589876 LDG589834:LDH589876 LNC589834:LND589876 LWY589834:LWZ589876 MGU589834:MGV589876 MQQ589834:MQR589876 NAM589834:NAN589876 NKI589834:NKJ589876 NUE589834:NUF589876 OEA589834:OEB589876 ONW589834:ONX589876 OXS589834:OXT589876 PHO589834:PHP589876 PRK589834:PRL589876 QBG589834:QBH589876 QLC589834:QLD589876 QUY589834:QUZ589876 REU589834:REV589876 ROQ589834:ROR589876 RYM589834:RYN589876 SII589834:SIJ589876 SSE589834:SSF589876 TCA589834:TCB589876 TLW589834:TLX589876 TVS589834:TVT589876 UFO589834:UFP589876 UPK589834:UPL589876 UZG589834:UZH589876 VJC589834:VJD589876 VSY589834:VSZ589876 WCU589834:WCV589876 WMQ589834:WMR589876 WWM589834:WWN589876 AE655370:AF655412 KA655370:KB655412 TW655370:TX655412 ADS655370:ADT655412 ANO655370:ANP655412 AXK655370:AXL655412 BHG655370:BHH655412 BRC655370:BRD655412 CAY655370:CAZ655412 CKU655370:CKV655412 CUQ655370:CUR655412 DEM655370:DEN655412 DOI655370:DOJ655412 DYE655370:DYF655412 EIA655370:EIB655412 ERW655370:ERX655412 FBS655370:FBT655412 FLO655370:FLP655412 FVK655370:FVL655412 GFG655370:GFH655412 GPC655370:GPD655412 GYY655370:GYZ655412 HIU655370:HIV655412 HSQ655370:HSR655412 ICM655370:ICN655412 IMI655370:IMJ655412 IWE655370:IWF655412 JGA655370:JGB655412 JPW655370:JPX655412 JZS655370:JZT655412 KJO655370:KJP655412 KTK655370:KTL655412 LDG655370:LDH655412 LNC655370:LND655412 LWY655370:LWZ655412 MGU655370:MGV655412 MQQ655370:MQR655412 NAM655370:NAN655412 NKI655370:NKJ655412 NUE655370:NUF655412 OEA655370:OEB655412 ONW655370:ONX655412 OXS655370:OXT655412 PHO655370:PHP655412 PRK655370:PRL655412 QBG655370:QBH655412 QLC655370:QLD655412 QUY655370:QUZ655412 REU655370:REV655412 ROQ655370:ROR655412 RYM655370:RYN655412 SII655370:SIJ655412 SSE655370:SSF655412 TCA655370:TCB655412 TLW655370:TLX655412 TVS655370:TVT655412 UFO655370:UFP655412 UPK655370:UPL655412 UZG655370:UZH655412 VJC655370:VJD655412 VSY655370:VSZ655412 WCU655370:WCV655412 WMQ655370:WMR655412 WWM655370:WWN655412 AE720906:AF720948 KA720906:KB720948 TW720906:TX720948 ADS720906:ADT720948 ANO720906:ANP720948 AXK720906:AXL720948 BHG720906:BHH720948 BRC720906:BRD720948 CAY720906:CAZ720948 CKU720906:CKV720948 CUQ720906:CUR720948 DEM720906:DEN720948 DOI720906:DOJ720948 DYE720906:DYF720948 EIA720906:EIB720948 ERW720906:ERX720948 FBS720906:FBT720948 FLO720906:FLP720948 FVK720906:FVL720948 GFG720906:GFH720948 GPC720906:GPD720948 GYY720906:GYZ720948 HIU720906:HIV720948 HSQ720906:HSR720948 ICM720906:ICN720948 IMI720906:IMJ720948 IWE720906:IWF720948 JGA720906:JGB720948 JPW720906:JPX720948 JZS720906:JZT720948 KJO720906:KJP720948 KTK720906:KTL720948 LDG720906:LDH720948 LNC720906:LND720948 LWY720906:LWZ720948 MGU720906:MGV720948 MQQ720906:MQR720948 NAM720906:NAN720948 NKI720906:NKJ720948 NUE720906:NUF720948 OEA720906:OEB720948 ONW720906:ONX720948 OXS720906:OXT720948 PHO720906:PHP720948 PRK720906:PRL720948 QBG720906:QBH720948 QLC720906:QLD720948 QUY720906:QUZ720948 REU720906:REV720948 ROQ720906:ROR720948 RYM720906:RYN720948 SII720906:SIJ720948 SSE720906:SSF720948 TCA720906:TCB720948 TLW720906:TLX720948 TVS720906:TVT720948 UFO720906:UFP720948 UPK720906:UPL720948 UZG720906:UZH720948 VJC720906:VJD720948 VSY720906:VSZ720948 WCU720906:WCV720948 WMQ720906:WMR720948 WWM720906:WWN720948 AE786442:AF786484 KA786442:KB786484 TW786442:TX786484 ADS786442:ADT786484 ANO786442:ANP786484 AXK786442:AXL786484 BHG786442:BHH786484 BRC786442:BRD786484 CAY786442:CAZ786484 CKU786442:CKV786484 CUQ786442:CUR786484 DEM786442:DEN786484 DOI786442:DOJ786484 DYE786442:DYF786484 EIA786442:EIB786484 ERW786442:ERX786484 FBS786442:FBT786484 FLO786442:FLP786484 FVK786442:FVL786484 GFG786442:GFH786484 GPC786442:GPD786484 GYY786442:GYZ786484 HIU786442:HIV786484 HSQ786442:HSR786484 ICM786442:ICN786484 IMI786442:IMJ786484 IWE786442:IWF786484 JGA786442:JGB786484 JPW786442:JPX786484 JZS786442:JZT786484 KJO786442:KJP786484 KTK786442:KTL786484 LDG786442:LDH786484 LNC786442:LND786484 LWY786442:LWZ786484 MGU786442:MGV786484 MQQ786442:MQR786484 NAM786442:NAN786484 NKI786442:NKJ786484 NUE786442:NUF786484 OEA786442:OEB786484 ONW786442:ONX786484 OXS786442:OXT786484 PHO786442:PHP786484 PRK786442:PRL786484 QBG786442:QBH786484 QLC786442:QLD786484 QUY786442:QUZ786484 REU786442:REV786484 ROQ786442:ROR786484 RYM786442:RYN786484 SII786442:SIJ786484 SSE786442:SSF786484 TCA786442:TCB786484 TLW786442:TLX786484 TVS786442:TVT786484 UFO786442:UFP786484 UPK786442:UPL786484 UZG786442:UZH786484 VJC786442:VJD786484 VSY786442:VSZ786484 WCU786442:WCV786484 WMQ786442:WMR786484 WWM786442:WWN786484 AE851978:AF852020 KA851978:KB852020 TW851978:TX852020 ADS851978:ADT852020 ANO851978:ANP852020 AXK851978:AXL852020 BHG851978:BHH852020 BRC851978:BRD852020 CAY851978:CAZ852020 CKU851978:CKV852020 CUQ851978:CUR852020 DEM851978:DEN852020 DOI851978:DOJ852020 DYE851978:DYF852020 EIA851978:EIB852020 ERW851978:ERX852020 FBS851978:FBT852020 FLO851978:FLP852020 FVK851978:FVL852020 GFG851978:GFH852020 GPC851978:GPD852020 GYY851978:GYZ852020 HIU851978:HIV852020 HSQ851978:HSR852020 ICM851978:ICN852020 IMI851978:IMJ852020 IWE851978:IWF852020 JGA851978:JGB852020 JPW851978:JPX852020 JZS851978:JZT852020 KJO851978:KJP852020 KTK851978:KTL852020 LDG851978:LDH852020 LNC851978:LND852020 LWY851978:LWZ852020 MGU851978:MGV852020 MQQ851978:MQR852020 NAM851978:NAN852020 NKI851978:NKJ852020 NUE851978:NUF852020 OEA851978:OEB852020 ONW851978:ONX852020 OXS851978:OXT852020 PHO851978:PHP852020 PRK851978:PRL852020 QBG851978:QBH852020 QLC851978:QLD852020 QUY851978:QUZ852020 REU851978:REV852020 ROQ851978:ROR852020 RYM851978:RYN852020 SII851978:SIJ852020 SSE851978:SSF852020 TCA851978:TCB852020 TLW851978:TLX852020 TVS851978:TVT852020 UFO851978:UFP852020 UPK851978:UPL852020 UZG851978:UZH852020 VJC851978:VJD852020 VSY851978:VSZ852020 WCU851978:WCV852020 WMQ851978:WMR852020 WWM851978:WWN852020 AE917514:AF917556 KA917514:KB917556 TW917514:TX917556 ADS917514:ADT917556 ANO917514:ANP917556 AXK917514:AXL917556 BHG917514:BHH917556 BRC917514:BRD917556 CAY917514:CAZ917556 CKU917514:CKV917556 CUQ917514:CUR917556 DEM917514:DEN917556 DOI917514:DOJ917556 DYE917514:DYF917556 EIA917514:EIB917556 ERW917514:ERX917556 FBS917514:FBT917556 FLO917514:FLP917556 FVK917514:FVL917556 GFG917514:GFH917556 GPC917514:GPD917556 GYY917514:GYZ917556 HIU917514:HIV917556 HSQ917514:HSR917556 ICM917514:ICN917556 IMI917514:IMJ917556 IWE917514:IWF917556 JGA917514:JGB917556 JPW917514:JPX917556 JZS917514:JZT917556 KJO917514:KJP917556 KTK917514:KTL917556 LDG917514:LDH917556 LNC917514:LND917556 LWY917514:LWZ917556 MGU917514:MGV917556 MQQ917514:MQR917556 NAM917514:NAN917556 NKI917514:NKJ917556 NUE917514:NUF917556 OEA917514:OEB917556 ONW917514:ONX917556 OXS917514:OXT917556 PHO917514:PHP917556 PRK917514:PRL917556 QBG917514:QBH917556 QLC917514:QLD917556 QUY917514:QUZ917556 REU917514:REV917556 ROQ917514:ROR917556 RYM917514:RYN917556 SII917514:SIJ917556 SSE917514:SSF917556 TCA917514:TCB917556 TLW917514:TLX917556 TVS917514:TVT917556 UFO917514:UFP917556 UPK917514:UPL917556 UZG917514:UZH917556 VJC917514:VJD917556 VSY917514:VSZ917556 WCU917514:WCV917556 WMQ917514:WMR917556 WWM917514:WWN917556 AE983050:AF983092 KA983050:KB983092 TW983050:TX983092 ADS983050:ADT983092 ANO983050:ANP983092 AXK983050:AXL983092 BHG983050:BHH983092 BRC983050:BRD983092 CAY983050:CAZ983092 CKU983050:CKV983092 CUQ983050:CUR983092 DEM983050:DEN983092 DOI983050:DOJ983092 DYE983050:DYF983092 EIA983050:EIB983092 ERW983050:ERX983092 FBS983050:FBT983092 FLO983050:FLP983092 FVK983050:FVL983092 GFG983050:GFH983092 GPC983050:GPD983092 GYY983050:GYZ983092 HIU983050:HIV983092 HSQ983050:HSR983092 ICM983050:ICN983092 IMI983050:IMJ983092 IWE983050:IWF983092 JGA983050:JGB983092 JPW983050:JPX983092 JZS983050:JZT983092 KJO983050:KJP983092 KTK983050:KTL983092 LDG983050:LDH983092 LNC983050:LND983092 LWY983050:LWZ983092 MGU983050:MGV983092 MQQ983050:MQR983092 NAM983050:NAN983092 NKI983050:NKJ983092 NUE983050:NUF983092 OEA983050:OEB983092 ONW983050:ONX983092 OXS983050:OXT983092 PHO983050:PHP983092 PRK983050:PRL983092 QBG983050:QBH983092 QLC983050:QLD983092 QUY983050:QUZ983092 REU983050:REV983092 ROQ983050:ROR983092 RYM983050:RYN983092 SII983050:SIJ983092 SSE983050:SSF983092 TCA983050:TCB983092 TLW983050:TLX983092 TVS983050:TVT983092 UFO983050:UFP983092 UPK983050:UPL983092 UZG983050:UZH983092 VJC983050:VJD983092 VSY983050:VSZ983092 WCU983050:WCV983092 WMQ983050:WMR983092 WWM983050:WWN983092 AH10:AI52 KD10:KE52 TZ10:UA52 ADV10:ADW52 ANR10:ANS52 AXN10:AXO52 BHJ10:BHK52 BRF10:BRG52 CBB10:CBC52 CKX10:CKY52 CUT10:CUU52 DEP10:DEQ52 DOL10:DOM52 DYH10:DYI52 EID10:EIE52 ERZ10:ESA52 FBV10:FBW52 FLR10:FLS52 FVN10:FVO52 GFJ10:GFK52 GPF10:GPG52 GZB10:GZC52 HIX10:HIY52 HST10:HSU52 ICP10:ICQ52 IML10:IMM52 IWH10:IWI52 JGD10:JGE52 JPZ10:JQA52 JZV10:JZW52 KJR10:KJS52 KTN10:KTO52 LDJ10:LDK52 LNF10:LNG52 LXB10:LXC52 MGX10:MGY52 MQT10:MQU52 NAP10:NAQ52 NKL10:NKM52 NUH10:NUI52 OED10:OEE52 ONZ10:OOA52 OXV10:OXW52 PHR10:PHS52 PRN10:PRO52 QBJ10:QBK52 QLF10:QLG52 QVB10:QVC52 REX10:REY52 ROT10:ROU52 RYP10:RYQ52 SIL10:SIM52 SSH10:SSI52 TCD10:TCE52 TLZ10:TMA52 TVV10:TVW52 UFR10:UFS52 UPN10:UPO52 UZJ10:UZK52 VJF10:VJG52 VTB10:VTC52 WCX10:WCY52 WMT10:WMU52 WWP10:WWQ52 AH65546:AI65588 KD65546:KE65588 TZ65546:UA65588 ADV65546:ADW65588 ANR65546:ANS65588 AXN65546:AXO65588 BHJ65546:BHK65588 BRF65546:BRG65588 CBB65546:CBC65588 CKX65546:CKY65588 CUT65546:CUU65588 DEP65546:DEQ65588 DOL65546:DOM65588 DYH65546:DYI65588 EID65546:EIE65588 ERZ65546:ESA65588 FBV65546:FBW65588 FLR65546:FLS65588 FVN65546:FVO65588 GFJ65546:GFK65588 GPF65546:GPG65588 GZB65546:GZC65588 HIX65546:HIY65588 HST65546:HSU65588 ICP65546:ICQ65588 IML65546:IMM65588 IWH65546:IWI65588 JGD65546:JGE65588 JPZ65546:JQA65588 JZV65546:JZW65588 KJR65546:KJS65588 KTN65546:KTO65588 LDJ65546:LDK65588 LNF65546:LNG65588 LXB65546:LXC65588 MGX65546:MGY65588 MQT65546:MQU65588 NAP65546:NAQ65588 NKL65546:NKM65588 NUH65546:NUI65588 OED65546:OEE65588 ONZ65546:OOA65588 OXV65546:OXW65588 PHR65546:PHS65588 PRN65546:PRO65588 QBJ65546:QBK65588 QLF65546:QLG65588 QVB65546:QVC65588 REX65546:REY65588 ROT65546:ROU65588 RYP65546:RYQ65588 SIL65546:SIM65588 SSH65546:SSI65588 TCD65546:TCE65588 TLZ65546:TMA65588 TVV65546:TVW65588 UFR65546:UFS65588 UPN65546:UPO65588 UZJ65546:UZK65588 VJF65546:VJG65588 VTB65546:VTC65588 WCX65546:WCY65588 WMT65546:WMU65588 WWP65546:WWQ65588 AH131082:AI131124 KD131082:KE131124 TZ131082:UA131124 ADV131082:ADW131124 ANR131082:ANS131124 AXN131082:AXO131124 BHJ131082:BHK131124 BRF131082:BRG131124 CBB131082:CBC131124 CKX131082:CKY131124 CUT131082:CUU131124 DEP131082:DEQ131124 DOL131082:DOM131124 DYH131082:DYI131124 EID131082:EIE131124 ERZ131082:ESA131124 FBV131082:FBW131124 FLR131082:FLS131124 FVN131082:FVO131124 GFJ131082:GFK131124 GPF131082:GPG131124 GZB131082:GZC131124 HIX131082:HIY131124 HST131082:HSU131124 ICP131082:ICQ131124 IML131082:IMM131124 IWH131082:IWI131124 JGD131082:JGE131124 JPZ131082:JQA131124 JZV131082:JZW131124 KJR131082:KJS131124 KTN131082:KTO131124 LDJ131082:LDK131124 LNF131082:LNG131124 LXB131082:LXC131124 MGX131082:MGY131124 MQT131082:MQU131124 NAP131082:NAQ131124 NKL131082:NKM131124 NUH131082:NUI131124 OED131082:OEE131124 ONZ131082:OOA131124 OXV131082:OXW131124 PHR131082:PHS131124 PRN131082:PRO131124 QBJ131082:QBK131124 QLF131082:QLG131124 QVB131082:QVC131124 REX131082:REY131124 ROT131082:ROU131124 RYP131082:RYQ131124 SIL131082:SIM131124 SSH131082:SSI131124 TCD131082:TCE131124 TLZ131082:TMA131124 TVV131082:TVW131124 UFR131082:UFS131124 UPN131082:UPO131124 UZJ131082:UZK131124 VJF131082:VJG131124 VTB131082:VTC131124 WCX131082:WCY131124 WMT131082:WMU131124 WWP131082:WWQ131124 AH196618:AI196660 KD196618:KE196660 TZ196618:UA196660 ADV196618:ADW196660 ANR196618:ANS196660 AXN196618:AXO196660 BHJ196618:BHK196660 BRF196618:BRG196660 CBB196618:CBC196660 CKX196618:CKY196660 CUT196618:CUU196660 DEP196618:DEQ196660 DOL196618:DOM196660 DYH196618:DYI196660 EID196618:EIE196660 ERZ196618:ESA196660 FBV196618:FBW196660 FLR196618:FLS196660 FVN196618:FVO196660 GFJ196618:GFK196660 GPF196618:GPG196660 GZB196618:GZC196660 HIX196618:HIY196660 HST196618:HSU196660 ICP196618:ICQ196660 IML196618:IMM196660 IWH196618:IWI196660 JGD196618:JGE196660 JPZ196618:JQA196660 JZV196618:JZW196660 KJR196618:KJS196660 KTN196618:KTO196660 LDJ196618:LDK196660 LNF196618:LNG196660 LXB196618:LXC196660 MGX196618:MGY196660 MQT196618:MQU196660 NAP196618:NAQ196660 NKL196618:NKM196660 NUH196618:NUI196660 OED196618:OEE196660 ONZ196618:OOA196660 OXV196618:OXW196660 PHR196618:PHS196660 PRN196618:PRO196660 QBJ196618:QBK196660 QLF196618:QLG196660 QVB196618:QVC196660 REX196618:REY196660 ROT196618:ROU196660 RYP196618:RYQ196660 SIL196618:SIM196660 SSH196618:SSI196660 TCD196618:TCE196660 TLZ196618:TMA196660 TVV196618:TVW196660 UFR196618:UFS196660 UPN196618:UPO196660 UZJ196618:UZK196660 VJF196618:VJG196660 VTB196618:VTC196660 WCX196618:WCY196660 WMT196618:WMU196660 WWP196618:WWQ196660 AH262154:AI262196 KD262154:KE262196 TZ262154:UA262196 ADV262154:ADW262196 ANR262154:ANS262196 AXN262154:AXO262196 BHJ262154:BHK262196 BRF262154:BRG262196 CBB262154:CBC262196 CKX262154:CKY262196 CUT262154:CUU262196 DEP262154:DEQ262196 DOL262154:DOM262196 DYH262154:DYI262196 EID262154:EIE262196 ERZ262154:ESA262196 FBV262154:FBW262196 FLR262154:FLS262196 FVN262154:FVO262196 GFJ262154:GFK262196 GPF262154:GPG262196 GZB262154:GZC262196 HIX262154:HIY262196 HST262154:HSU262196 ICP262154:ICQ262196 IML262154:IMM262196 IWH262154:IWI262196 JGD262154:JGE262196 JPZ262154:JQA262196 JZV262154:JZW262196 KJR262154:KJS262196 KTN262154:KTO262196 LDJ262154:LDK262196 LNF262154:LNG262196 LXB262154:LXC262196 MGX262154:MGY262196 MQT262154:MQU262196 NAP262154:NAQ262196 NKL262154:NKM262196 NUH262154:NUI262196 OED262154:OEE262196 ONZ262154:OOA262196 OXV262154:OXW262196 PHR262154:PHS262196 PRN262154:PRO262196 QBJ262154:QBK262196 QLF262154:QLG262196 QVB262154:QVC262196 REX262154:REY262196 ROT262154:ROU262196 RYP262154:RYQ262196 SIL262154:SIM262196 SSH262154:SSI262196 TCD262154:TCE262196 TLZ262154:TMA262196 TVV262154:TVW262196 UFR262154:UFS262196 UPN262154:UPO262196 UZJ262154:UZK262196 VJF262154:VJG262196 VTB262154:VTC262196 WCX262154:WCY262196 WMT262154:WMU262196 WWP262154:WWQ262196 AH327690:AI327732 KD327690:KE327732 TZ327690:UA327732 ADV327690:ADW327732 ANR327690:ANS327732 AXN327690:AXO327732 BHJ327690:BHK327732 BRF327690:BRG327732 CBB327690:CBC327732 CKX327690:CKY327732 CUT327690:CUU327732 DEP327690:DEQ327732 DOL327690:DOM327732 DYH327690:DYI327732 EID327690:EIE327732 ERZ327690:ESA327732 FBV327690:FBW327732 FLR327690:FLS327732 FVN327690:FVO327732 GFJ327690:GFK327732 GPF327690:GPG327732 GZB327690:GZC327732 HIX327690:HIY327732 HST327690:HSU327732 ICP327690:ICQ327732 IML327690:IMM327732 IWH327690:IWI327732 JGD327690:JGE327732 JPZ327690:JQA327732 JZV327690:JZW327732 KJR327690:KJS327732 KTN327690:KTO327732 LDJ327690:LDK327732 LNF327690:LNG327732 LXB327690:LXC327732 MGX327690:MGY327732 MQT327690:MQU327732 NAP327690:NAQ327732 NKL327690:NKM327732 NUH327690:NUI327732 OED327690:OEE327732 ONZ327690:OOA327732 OXV327690:OXW327732 PHR327690:PHS327732 PRN327690:PRO327732 QBJ327690:QBK327732 QLF327690:QLG327732 QVB327690:QVC327732 REX327690:REY327732 ROT327690:ROU327732 RYP327690:RYQ327732 SIL327690:SIM327732 SSH327690:SSI327732 TCD327690:TCE327732 TLZ327690:TMA327732 TVV327690:TVW327732 UFR327690:UFS327732 UPN327690:UPO327732 UZJ327690:UZK327732 VJF327690:VJG327732 VTB327690:VTC327732 WCX327690:WCY327732 WMT327690:WMU327732 WWP327690:WWQ327732 AH393226:AI393268 KD393226:KE393268 TZ393226:UA393268 ADV393226:ADW393268 ANR393226:ANS393268 AXN393226:AXO393268 BHJ393226:BHK393268 BRF393226:BRG393268 CBB393226:CBC393268 CKX393226:CKY393268 CUT393226:CUU393268 DEP393226:DEQ393268 DOL393226:DOM393268 DYH393226:DYI393268 EID393226:EIE393268 ERZ393226:ESA393268 FBV393226:FBW393268 FLR393226:FLS393268 FVN393226:FVO393268 GFJ393226:GFK393268 GPF393226:GPG393268 GZB393226:GZC393268 HIX393226:HIY393268 HST393226:HSU393268 ICP393226:ICQ393268 IML393226:IMM393268 IWH393226:IWI393268 JGD393226:JGE393268 JPZ393226:JQA393268 JZV393226:JZW393268 KJR393226:KJS393268 KTN393226:KTO393268 LDJ393226:LDK393268 LNF393226:LNG393268 LXB393226:LXC393268 MGX393226:MGY393268 MQT393226:MQU393268 NAP393226:NAQ393268 NKL393226:NKM393268 NUH393226:NUI393268 OED393226:OEE393268 ONZ393226:OOA393268 OXV393226:OXW393268 PHR393226:PHS393268 PRN393226:PRO393268 QBJ393226:QBK393268 QLF393226:QLG393268 QVB393226:QVC393268 REX393226:REY393268 ROT393226:ROU393268 RYP393226:RYQ393268 SIL393226:SIM393268 SSH393226:SSI393268 TCD393226:TCE393268 TLZ393226:TMA393268 TVV393226:TVW393268 UFR393226:UFS393268 UPN393226:UPO393268 UZJ393226:UZK393268 VJF393226:VJG393268 VTB393226:VTC393268 WCX393226:WCY393268 WMT393226:WMU393268 WWP393226:WWQ393268 AH458762:AI458804 KD458762:KE458804 TZ458762:UA458804 ADV458762:ADW458804 ANR458762:ANS458804 AXN458762:AXO458804 BHJ458762:BHK458804 BRF458762:BRG458804 CBB458762:CBC458804 CKX458762:CKY458804 CUT458762:CUU458804 DEP458762:DEQ458804 DOL458762:DOM458804 DYH458762:DYI458804 EID458762:EIE458804 ERZ458762:ESA458804 FBV458762:FBW458804 FLR458762:FLS458804 FVN458762:FVO458804 GFJ458762:GFK458804 GPF458762:GPG458804 GZB458762:GZC458804 HIX458762:HIY458804 HST458762:HSU458804 ICP458762:ICQ458804 IML458762:IMM458804 IWH458762:IWI458804 JGD458762:JGE458804 JPZ458762:JQA458804 JZV458762:JZW458804 KJR458762:KJS458804 KTN458762:KTO458804 LDJ458762:LDK458804 LNF458762:LNG458804 LXB458762:LXC458804 MGX458762:MGY458804 MQT458762:MQU458804 NAP458762:NAQ458804 NKL458762:NKM458804 NUH458762:NUI458804 OED458762:OEE458804 ONZ458762:OOA458804 OXV458762:OXW458804 PHR458762:PHS458804 PRN458762:PRO458804 QBJ458762:QBK458804 QLF458762:QLG458804 QVB458762:QVC458804 REX458762:REY458804 ROT458762:ROU458804 RYP458762:RYQ458804 SIL458762:SIM458804 SSH458762:SSI458804 TCD458762:TCE458804 TLZ458762:TMA458804 TVV458762:TVW458804 UFR458762:UFS458804 UPN458762:UPO458804 UZJ458762:UZK458804 VJF458762:VJG458804 VTB458762:VTC458804 WCX458762:WCY458804 WMT458762:WMU458804 WWP458762:WWQ458804 AH524298:AI524340 KD524298:KE524340 TZ524298:UA524340 ADV524298:ADW524340 ANR524298:ANS524340 AXN524298:AXO524340 BHJ524298:BHK524340 BRF524298:BRG524340 CBB524298:CBC524340 CKX524298:CKY524340 CUT524298:CUU524340 DEP524298:DEQ524340 DOL524298:DOM524340 DYH524298:DYI524340 EID524298:EIE524340 ERZ524298:ESA524340 FBV524298:FBW524340 FLR524298:FLS524340 FVN524298:FVO524340 GFJ524298:GFK524340 GPF524298:GPG524340 GZB524298:GZC524340 HIX524298:HIY524340 HST524298:HSU524340 ICP524298:ICQ524340 IML524298:IMM524340 IWH524298:IWI524340 JGD524298:JGE524340 JPZ524298:JQA524340 JZV524298:JZW524340 KJR524298:KJS524340 KTN524298:KTO524340 LDJ524298:LDK524340 LNF524298:LNG524340 LXB524298:LXC524340 MGX524298:MGY524340 MQT524298:MQU524340 NAP524298:NAQ524340 NKL524298:NKM524340 NUH524298:NUI524340 OED524298:OEE524340 ONZ524298:OOA524340 OXV524298:OXW524340 PHR524298:PHS524340 PRN524298:PRO524340 QBJ524298:QBK524340 QLF524298:QLG524340 QVB524298:QVC524340 REX524298:REY524340 ROT524298:ROU524340 RYP524298:RYQ524340 SIL524298:SIM524340 SSH524298:SSI524340 TCD524298:TCE524340 TLZ524298:TMA524340 TVV524298:TVW524340 UFR524298:UFS524340 UPN524298:UPO524340 UZJ524298:UZK524340 VJF524298:VJG524340 VTB524298:VTC524340 WCX524298:WCY524340 WMT524298:WMU524340 WWP524298:WWQ524340 AH589834:AI589876 KD589834:KE589876 TZ589834:UA589876 ADV589834:ADW589876 ANR589834:ANS589876 AXN589834:AXO589876 BHJ589834:BHK589876 BRF589834:BRG589876 CBB589834:CBC589876 CKX589834:CKY589876 CUT589834:CUU589876 DEP589834:DEQ589876 DOL589834:DOM589876 DYH589834:DYI589876 EID589834:EIE589876 ERZ589834:ESA589876 FBV589834:FBW589876 FLR589834:FLS589876 FVN589834:FVO589876 GFJ589834:GFK589876 GPF589834:GPG589876 GZB589834:GZC589876 HIX589834:HIY589876 HST589834:HSU589876 ICP589834:ICQ589876 IML589834:IMM589876 IWH589834:IWI589876 JGD589834:JGE589876 JPZ589834:JQA589876 JZV589834:JZW589876 KJR589834:KJS589876 KTN589834:KTO589876 LDJ589834:LDK589876 LNF589834:LNG589876 LXB589834:LXC589876 MGX589834:MGY589876 MQT589834:MQU589876 NAP589834:NAQ589876 NKL589834:NKM589876 NUH589834:NUI589876 OED589834:OEE589876 ONZ589834:OOA589876 OXV589834:OXW589876 PHR589834:PHS589876 PRN589834:PRO589876 QBJ589834:QBK589876 QLF589834:QLG589876 QVB589834:QVC589876 REX589834:REY589876 ROT589834:ROU589876 RYP589834:RYQ589876 SIL589834:SIM589876 SSH589834:SSI589876 TCD589834:TCE589876 TLZ589834:TMA589876 TVV589834:TVW589876 UFR589834:UFS589876 UPN589834:UPO589876 UZJ589834:UZK589876 VJF589834:VJG589876 VTB589834:VTC589876 WCX589834:WCY589876 WMT589834:WMU589876 WWP589834:WWQ589876 AH655370:AI655412 KD655370:KE655412 TZ655370:UA655412 ADV655370:ADW655412 ANR655370:ANS655412 AXN655370:AXO655412 BHJ655370:BHK655412 BRF655370:BRG655412 CBB655370:CBC655412 CKX655370:CKY655412 CUT655370:CUU655412 DEP655370:DEQ655412 DOL655370:DOM655412 DYH655370:DYI655412 EID655370:EIE655412 ERZ655370:ESA655412 FBV655370:FBW655412 FLR655370:FLS655412 FVN655370:FVO655412 GFJ655370:GFK655412 GPF655370:GPG655412 GZB655370:GZC655412 HIX655370:HIY655412 HST655370:HSU655412 ICP655370:ICQ655412 IML655370:IMM655412 IWH655370:IWI655412 JGD655370:JGE655412 JPZ655370:JQA655412 JZV655370:JZW655412 KJR655370:KJS655412 KTN655370:KTO655412 LDJ655370:LDK655412 LNF655370:LNG655412 LXB655370:LXC655412 MGX655370:MGY655412 MQT655370:MQU655412 NAP655370:NAQ655412 NKL655370:NKM655412 NUH655370:NUI655412 OED655370:OEE655412 ONZ655370:OOA655412 OXV655370:OXW655412 PHR655370:PHS655412 PRN655370:PRO655412 QBJ655370:QBK655412 QLF655370:QLG655412 QVB655370:QVC655412 REX655370:REY655412 ROT655370:ROU655412 RYP655370:RYQ655412 SIL655370:SIM655412 SSH655370:SSI655412 TCD655370:TCE655412 TLZ655370:TMA655412 TVV655370:TVW655412 UFR655370:UFS655412 UPN655370:UPO655412 UZJ655370:UZK655412 VJF655370:VJG655412 VTB655370:VTC655412 WCX655370:WCY655412 WMT655370:WMU655412 WWP655370:WWQ655412 AH720906:AI720948 KD720906:KE720948 TZ720906:UA720948 ADV720906:ADW720948 ANR720906:ANS720948 AXN720906:AXO720948 BHJ720906:BHK720948 BRF720906:BRG720948 CBB720906:CBC720948 CKX720906:CKY720948 CUT720906:CUU720948 DEP720906:DEQ720948 DOL720906:DOM720948 DYH720906:DYI720948 EID720906:EIE720948 ERZ720906:ESA720948 FBV720906:FBW720948 FLR720906:FLS720948 FVN720906:FVO720948 GFJ720906:GFK720948 GPF720906:GPG720948 GZB720906:GZC720948 HIX720906:HIY720948 HST720906:HSU720948 ICP720906:ICQ720948 IML720906:IMM720948 IWH720906:IWI720948 JGD720906:JGE720948 JPZ720906:JQA720948 JZV720906:JZW720948 KJR720906:KJS720948 KTN720906:KTO720948 LDJ720906:LDK720948 LNF720906:LNG720948 LXB720906:LXC720948 MGX720906:MGY720948 MQT720906:MQU720948 NAP720906:NAQ720948 NKL720906:NKM720948 NUH720906:NUI720948 OED720906:OEE720948 ONZ720906:OOA720948 OXV720906:OXW720948 PHR720906:PHS720948 PRN720906:PRO720948 QBJ720906:QBK720948 QLF720906:QLG720948 QVB720906:QVC720948 REX720906:REY720948 ROT720906:ROU720948 RYP720906:RYQ720948 SIL720906:SIM720948 SSH720906:SSI720948 TCD720906:TCE720948 TLZ720906:TMA720948 TVV720906:TVW720948 UFR720906:UFS720948 UPN720906:UPO720948 UZJ720906:UZK720948 VJF720906:VJG720948 VTB720906:VTC720948 WCX720906:WCY720948 WMT720906:WMU720948 WWP720906:WWQ720948 AH786442:AI786484 KD786442:KE786484 TZ786442:UA786484 ADV786442:ADW786484 ANR786442:ANS786484 AXN786442:AXO786484 BHJ786442:BHK786484 BRF786442:BRG786484 CBB786442:CBC786484 CKX786442:CKY786484 CUT786442:CUU786484 DEP786442:DEQ786484 DOL786442:DOM786484 DYH786442:DYI786484 EID786442:EIE786484 ERZ786442:ESA786484 FBV786442:FBW786484 FLR786442:FLS786484 FVN786442:FVO786484 GFJ786442:GFK786484 GPF786442:GPG786484 GZB786442:GZC786484 HIX786442:HIY786484 HST786442:HSU786484 ICP786442:ICQ786484 IML786442:IMM786484 IWH786442:IWI786484 JGD786442:JGE786484 JPZ786442:JQA786484 JZV786442:JZW786484 KJR786442:KJS786484 KTN786442:KTO786484 LDJ786442:LDK786484 LNF786442:LNG786484 LXB786442:LXC786484 MGX786442:MGY786484 MQT786442:MQU786484 NAP786442:NAQ786484 NKL786442:NKM786484 NUH786442:NUI786484 OED786442:OEE786484 ONZ786442:OOA786484 OXV786442:OXW786484 PHR786442:PHS786484 PRN786442:PRO786484 QBJ786442:QBK786484 QLF786442:QLG786484 QVB786442:QVC786484 REX786442:REY786484 ROT786442:ROU786484 RYP786442:RYQ786484 SIL786442:SIM786484 SSH786442:SSI786484 TCD786442:TCE786484 TLZ786442:TMA786484 TVV786442:TVW786484 UFR786442:UFS786484 UPN786442:UPO786484 UZJ786442:UZK786484 VJF786442:VJG786484 VTB786442:VTC786484 WCX786442:WCY786484 WMT786442:WMU786484 WWP786442:WWQ786484 AH851978:AI852020 KD851978:KE852020 TZ851978:UA852020 ADV851978:ADW852020 ANR851978:ANS852020 AXN851978:AXO852020 BHJ851978:BHK852020 BRF851978:BRG852020 CBB851978:CBC852020 CKX851978:CKY852020 CUT851978:CUU852020 DEP851978:DEQ852020 DOL851978:DOM852020 DYH851978:DYI852020 EID851978:EIE852020 ERZ851978:ESA852020 FBV851978:FBW852020 FLR851978:FLS852020 FVN851978:FVO852020 GFJ851978:GFK852020 GPF851978:GPG852020 GZB851978:GZC852020 HIX851978:HIY852020 HST851978:HSU852020 ICP851978:ICQ852020 IML851978:IMM852020 IWH851978:IWI852020 JGD851978:JGE852020 JPZ851978:JQA852020 JZV851978:JZW852020 KJR851978:KJS852020 KTN851978:KTO852020 LDJ851978:LDK852020 LNF851978:LNG852020 LXB851978:LXC852020 MGX851978:MGY852020 MQT851978:MQU852020 NAP851978:NAQ852020 NKL851978:NKM852020 NUH851978:NUI852020 OED851978:OEE852020 ONZ851978:OOA852020 OXV851978:OXW852020 PHR851978:PHS852020 PRN851978:PRO852020 QBJ851978:QBK852020 QLF851978:QLG852020 QVB851978:QVC852020 REX851978:REY852020 ROT851978:ROU852020 RYP851978:RYQ852020 SIL851978:SIM852020 SSH851978:SSI852020 TCD851978:TCE852020 TLZ851978:TMA852020 TVV851978:TVW852020 UFR851978:UFS852020 UPN851978:UPO852020 UZJ851978:UZK852020 VJF851978:VJG852020 VTB851978:VTC852020 WCX851978:WCY852020 WMT851978:WMU852020 WWP851978:WWQ852020 AH917514:AI917556 KD917514:KE917556 TZ917514:UA917556 ADV917514:ADW917556 ANR917514:ANS917556 AXN917514:AXO917556 BHJ917514:BHK917556 BRF917514:BRG917556 CBB917514:CBC917556 CKX917514:CKY917556 CUT917514:CUU917556 DEP917514:DEQ917556 DOL917514:DOM917556 DYH917514:DYI917556 EID917514:EIE917556 ERZ917514:ESA917556 FBV917514:FBW917556 FLR917514:FLS917556 FVN917514:FVO917556 GFJ917514:GFK917556 GPF917514:GPG917556 GZB917514:GZC917556 HIX917514:HIY917556 HST917514:HSU917556 ICP917514:ICQ917556 IML917514:IMM917556 IWH917514:IWI917556 JGD917514:JGE917556 JPZ917514:JQA917556 JZV917514:JZW917556 KJR917514:KJS917556 KTN917514:KTO917556 LDJ917514:LDK917556 LNF917514:LNG917556 LXB917514:LXC917556 MGX917514:MGY917556 MQT917514:MQU917556 NAP917514:NAQ917556 NKL917514:NKM917556 NUH917514:NUI917556 OED917514:OEE917556 ONZ917514:OOA917556 OXV917514:OXW917556 PHR917514:PHS917556 PRN917514:PRO917556 QBJ917514:QBK917556 QLF917514:QLG917556 QVB917514:QVC917556 REX917514:REY917556 ROT917514:ROU917556 RYP917514:RYQ917556 SIL917514:SIM917556 SSH917514:SSI917556 TCD917514:TCE917556 TLZ917514:TMA917556 TVV917514:TVW917556 UFR917514:UFS917556 UPN917514:UPO917556 UZJ917514:UZK917556 VJF917514:VJG917556 VTB917514:VTC917556 WCX917514:WCY917556 WMT917514:WMU917556 WWP917514:WWQ917556 AH983050:AI983092 KD983050:KE983092 TZ983050:UA983092 ADV983050:ADW983092 ANR983050:ANS983092 AXN983050:AXO983092 BHJ983050:BHK983092 BRF983050:BRG983092 CBB983050:CBC983092 CKX983050:CKY983092 CUT983050:CUU983092 DEP983050:DEQ983092 DOL983050:DOM983092 DYH983050:DYI983092 EID983050:EIE983092 ERZ983050:ESA983092 FBV983050:FBW983092 FLR983050:FLS983092 FVN983050:FVO983092 GFJ983050:GFK983092 GPF983050:GPG983092 GZB983050:GZC983092 HIX983050:HIY983092 HST983050:HSU983092 ICP983050:ICQ983092 IML983050:IMM983092 IWH983050:IWI983092 JGD983050:JGE983092 JPZ983050:JQA983092 JZV983050:JZW983092 KJR983050:KJS983092 KTN983050:KTO983092 LDJ983050:LDK983092 LNF983050:LNG983092 LXB983050:LXC983092 MGX983050:MGY983092 MQT983050:MQU983092 NAP983050:NAQ983092 NKL983050:NKM983092 NUH983050:NUI983092 OED983050:OEE983092 ONZ983050:OOA983092 OXV983050:OXW983092 PHR983050:PHS983092 PRN983050:PRO983092 QBJ983050:QBK983092 QLF983050:QLG983092 QVB983050:QVC983092 REX983050:REY983092 ROT983050:ROU983092 RYP983050:RYQ983092 SIL983050:SIM983092 SSH983050:SSI983092 TCD983050:TCE983092 TLZ983050:TMA983092 TVV983050:TVW983092 UFR983050:UFS983092 UPN983050:UPO983092 UZJ983050:UZK983092 VJF983050:VJG983092 VTB983050:VTC983092 WCX983050:WCY983092 WMT983050:WMU983092 WWP983050:WWQ983092 AK10:AL52 KG10:KH52 UC10:UD52 ADY10:ADZ52 ANU10:ANV52 AXQ10:AXR52 BHM10:BHN52 BRI10:BRJ52 CBE10:CBF52 CLA10:CLB52 CUW10:CUX52 DES10:DET52 DOO10:DOP52 DYK10:DYL52 EIG10:EIH52 ESC10:ESD52 FBY10:FBZ52 FLU10:FLV52 FVQ10:FVR52 GFM10:GFN52 GPI10:GPJ52 GZE10:GZF52 HJA10:HJB52 HSW10:HSX52 ICS10:ICT52 IMO10:IMP52 IWK10:IWL52 JGG10:JGH52 JQC10:JQD52 JZY10:JZZ52 KJU10:KJV52 KTQ10:KTR52 LDM10:LDN52 LNI10:LNJ52 LXE10:LXF52 MHA10:MHB52 MQW10:MQX52 NAS10:NAT52 NKO10:NKP52 NUK10:NUL52 OEG10:OEH52 OOC10:OOD52 OXY10:OXZ52 PHU10:PHV52 PRQ10:PRR52 QBM10:QBN52 QLI10:QLJ52 QVE10:QVF52 RFA10:RFB52 ROW10:ROX52 RYS10:RYT52 SIO10:SIP52 SSK10:SSL52 TCG10:TCH52 TMC10:TMD52 TVY10:TVZ52 UFU10:UFV52 UPQ10:UPR52 UZM10:UZN52 VJI10:VJJ52 VTE10:VTF52 WDA10:WDB52 WMW10:WMX52 WWS10:WWT52 AK65546:AL65588 KG65546:KH65588 UC65546:UD65588 ADY65546:ADZ65588 ANU65546:ANV65588 AXQ65546:AXR65588 BHM65546:BHN65588 BRI65546:BRJ65588 CBE65546:CBF65588 CLA65546:CLB65588 CUW65546:CUX65588 DES65546:DET65588 DOO65546:DOP65588 DYK65546:DYL65588 EIG65546:EIH65588 ESC65546:ESD65588 FBY65546:FBZ65588 FLU65546:FLV65588 FVQ65546:FVR65588 GFM65546:GFN65588 GPI65546:GPJ65588 GZE65546:GZF65588 HJA65546:HJB65588 HSW65546:HSX65588 ICS65546:ICT65588 IMO65546:IMP65588 IWK65546:IWL65588 JGG65546:JGH65588 JQC65546:JQD65588 JZY65546:JZZ65588 KJU65546:KJV65588 KTQ65546:KTR65588 LDM65546:LDN65588 LNI65546:LNJ65588 LXE65546:LXF65588 MHA65546:MHB65588 MQW65546:MQX65588 NAS65546:NAT65588 NKO65546:NKP65588 NUK65546:NUL65588 OEG65546:OEH65588 OOC65546:OOD65588 OXY65546:OXZ65588 PHU65546:PHV65588 PRQ65546:PRR65588 QBM65546:QBN65588 QLI65546:QLJ65588 QVE65546:QVF65588 RFA65546:RFB65588 ROW65546:ROX65588 RYS65546:RYT65588 SIO65546:SIP65588 SSK65546:SSL65588 TCG65546:TCH65588 TMC65546:TMD65588 TVY65546:TVZ65588 UFU65546:UFV65588 UPQ65546:UPR65588 UZM65546:UZN65588 VJI65546:VJJ65588 VTE65546:VTF65588 WDA65546:WDB65588 WMW65546:WMX65588 WWS65546:WWT65588 AK131082:AL131124 KG131082:KH131124 UC131082:UD131124 ADY131082:ADZ131124 ANU131082:ANV131124 AXQ131082:AXR131124 BHM131082:BHN131124 BRI131082:BRJ131124 CBE131082:CBF131124 CLA131082:CLB131124 CUW131082:CUX131124 DES131082:DET131124 DOO131082:DOP131124 DYK131082:DYL131124 EIG131082:EIH131124 ESC131082:ESD131124 FBY131082:FBZ131124 FLU131082:FLV131124 FVQ131082:FVR131124 GFM131082:GFN131124 GPI131082:GPJ131124 GZE131082:GZF131124 HJA131082:HJB131124 HSW131082:HSX131124 ICS131082:ICT131124 IMO131082:IMP131124 IWK131082:IWL131124 JGG131082:JGH131124 JQC131082:JQD131124 JZY131082:JZZ131124 KJU131082:KJV131124 KTQ131082:KTR131124 LDM131082:LDN131124 LNI131082:LNJ131124 LXE131082:LXF131124 MHA131082:MHB131124 MQW131082:MQX131124 NAS131082:NAT131124 NKO131082:NKP131124 NUK131082:NUL131124 OEG131082:OEH131124 OOC131082:OOD131124 OXY131082:OXZ131124 PHU131082:PHV131124 PRQ131082:PRR131124 QBM131082:QBN131124 QLI131082:QLJ131124 QVE131082:QVF131124 RFA131082:RFB131124 ROW131082:ROX131124 RYS131082:RYT131124 SIO131082:SIP131124 SSK131082:SSL131124 TCG131082:TCH131124 TMC131082:TMD131124 TVY131082:TVZ131124 UFU131082:UFV131124 UPQ131082:UPR131124 UZM131082:UZN131124 VJI131082:VJJ131124 VTE131082:VTF131124 WDA131082:WDB131124 WMW131082:WMX131124 WWS131082:WWT131124 AK196618:AL196660 KG196618:KH196660 UC196618:UD196660 ADY196618:ADZ196660 ANU196618:ANV196660 AXQ196618:AXR196660 BHM196618:BHN196660 BRI196618:BRJ196660 CBE196618:CBF196660 CLA196618:CLB196660 CUW196618:CUX196660 DES196618:DET196660 DOO196618:DOP196660 DYK196618:DYL196660 EIG196618:EIH196660 ESC196618:ESD196660 FBY196618:FBZ196660 FLU196618:FLV196660 FVQ196618:FVR196660 GFM196618:GFN196660 GPI196618:GPJ196660 GZE196618:GZF196660 HJA196618:HJB196660 HSW196618:HSX196660 ICS196618:ICT196660 IMO196618:IMP196660 IWK196618:IWL196660 JGG196618:JGH196660 JQC196618:JQD196660 JZY196618:JZZ196660 KJU196618:KJV196660 KTQ196618:KTR196660 LDM196618:LDN196660 LNI196618:LNJ196660 LXE196618:LXF196660 MHA196618:MHB196660 MQW196618:MQX196660 NAS196618:NAT196660 NKO196618:NKP196660 NUK196618:NUL196660 OEG196618:OEH196660 OOC196618:OOD196660 OXY196618:OXZ196660 PHU196618:PHV196660 PRQ196618:PRR196660 QBM196618:QBN196660 QLI196618:QLJ196660 QVE196618:QVF196660 RFA196618:RFB196660 ROW196618:ROX196660 RYS196618:RYT196660 SIO196618:SIP196660 SSK196618:SSL196660 TCG196618:TCH196660 TMC196618:TMD196660 TVY196618:TVZ196660 UFU196618:UFV196660 UPQ196618:UPR196660 UZM196618:UZN196660 VJI196618:VJJ196660 VTE196618:VTF196660 WDA196618:WDB196660 WMW196618:WMX196660 WWS196618:WWT196660 AK262154:AL262196 KG262154:KH262196 UC262154:UD262196 ADY262154:ADZ262196 ANU262154:ANV262196 AXQ262154:AXR262196 BHM262154:BHN262196 BRI262154:BRJ262196 CBE262154:CBF262196 CLA262154:CLB262196 CUW262154:CUX262196 DES262154:DET262196 DOO262154:DOP262196 DYK262154:DYL262196 EIG262154:EIH262196 ESC262154:ESD262196 FBY262154:FBZ262196 FLU262154:FLV262196 FVQ262154:FVR262196 GFM262154:GFN262196 GPI262154:GPJ262196 GZE262154:GZF262196 HJA262154:HJB262196 HSW262154:HSX262196 ICS262154:ICT262196 IMO262154:IMP262196 IWK262154:IWL262196 JGG262154:JGH262196 JQC262154:JQD262196 JZY262154:JZZ262196 KJU262154:KJV262196 KTQ262154:KTR262196 LDM262154:LDN262196 LNI262154:LNJ262196 LXE262154:LXF262196 MHA262154:MHB262196 MQW262154:MQX262196 NAS262154:NAT262196 NKO262154:NKP262196 NUK262154:NUL262196 OEG262154:OEH262196 OOC262154:OOD262196 OXY262154:OXZ262196 PHU262154:PHV262196 PRQ262154:PRR262196 QBM262154:QBN262196 QLI262154:QLJ262196 QVE262154:QVF262196 RFA262154:RFB262196 ROW262154:ROX262196 RYS262154:RYT262196 SIO262154:SIP262196 SSK262154:SSL262196 TCG262154:TCH262196 TMC262154:TMD262196 TVY262154:TVZ262196 UFU262154:UFV262196 UPQ262154:UPR262196 UZM262154:UZN262196 VJI262154:VJJ262196 VTE262154:VTF262196 WDA262154:WDB262196 WMW262154:WMX262196 WWS262154:WWT262196 AK327690:AL327732 KG327690:KH327732 UC327690:UD327732 ADY327690:ADZ327732 ANU327690:ANV327732 AXQ327690:AXR327732 BHM327690:BHN327732 BRI327690:BRJ327732 CBE327690:CBF327732 CLA327690:CLB327732 CUW327690:CUX327732 DES327690:DET327732 DOO327690:DOP327732 DYK327690:DYL327732 EIG327690:EIH327732 ESC327690:ESD327732 FBY327690:FBZ327732 FLU327690:FLV327732 FVQ327690:FVR327732 GFM327690:GFN327732 GPI327690:GPJ327732 GZE327690:GZF327732 HJA327690:HJB327732 HSW327690:HSX327732 ICS327690:ICT327732 IMO327690:IMP327732 IWK327690:IWL327732 JGG327690:JGH327732 JQC327690:JQD327732 JZY327690:JZZ327732 KJU327690:KJV327732 KTQ327690:KTR327732 LDM327690:LDN327732 LNI327690:LNJ327732 LXE327690:LXF327732 MHA327690:MHB327732 MQW327690:MQX327732 NAS327690:NAT327732 NKO327690:NKP327732 NUK327690:NUL327732 OEG327690:OEH327732 OOC327690:OOD327732 OXY327690:OXZ327732 PHU327690:PHV327732 PRQ327690:PRR327732 QBM327690:QBN327732 QLI327690:QLJ327732 QVE327690:QVF327732 RFA327690:RFB327732 ROW327690:ROX327732 RYS327690:RYT327732 SIO327690:SIP327732 SSK327690:SSL327732 TCG327690:TCH327732 TMC327690:TMD327732 TVY327690:TVZ327732 UFU327690:UFV327732 UPQ327690:UPR327732 UZM327690:UZN327732 VJI327690:VJJ327732 VTE327690:VTF327732 WDA327690:WDB327732 WMW327690:WMX327732 WWS327690:WWT327732 AK393226:AL393268 KG393226:KH393268 UC393226:UD393268 ADY393226:ADZ393268 ANU393226:ANV393268 AXQ393226:AXR393268 BHM393226:BHN393268 BRI393226:BRJ393268 CBE393226:CBF393268 CLA393226:CLB393268 CUW393226:CUX393268 DES393226:DET393268 DOO393226:DOP393268 DYK393226:DYL393268 EIG393226:EIH393268 ESC393226:ESD393268 FBY393226:FBZ393268 FLU393226:FLV393268 FVQ393226:FVR393268 GFM393226:GFN393268 GPI393226:GPJ393268 GZE393226:GZF393268 HJA393226:HJB393268 HSW393226:HSX393268 ICS393226:ICT393268 IMO393226:IMP393268 IWK393226:IWL393268 JGG393226:JGH393268 JQC393226:JQD393268 JZY393226:JZZ393268 KJU393226:KJV393268 KTQ393226:KTR393268 LDM393226:LDN393268 LNI393226:LNJ393268 LXE393226:LXF393268 MHA393226:MHB393268 MQW393226:MQX393268 NAS393226:NAT393268 NKO393226:NKP393268 NUK393226:NUL393268 OEG393226:OEH393268 OOC393226:OOD393268 OXY393226:OXZ393268 PHU393226:PHV393268 PRQ393226:PRR393268 QBM393226:QBN393268 QLI393226:QLJ393268 QVE393226:QVF393268 RFA393226:RFB393268 ROW393226:ROX393268 RYS393226:RYT393268 SIO393226:SIP393268 SSK393226:SSL393268 TCG393226:TCH393268 TMC393226:TMD393268 TVY393226:TVZ393268 UFU393226:UFV393268 UPQ393226:UPR393268 UZM393226:UZN393268 VJI393226:VJJ393268 VTE393226:VTF393268 WDA393226:WDB393268 WMW393226:WMX393268 WWS393226:WWT393268 AK458762:AL458804 KG458762:KH458804 UC458762:UD458804 ADY458762:ADZ458804 ANU458762:ANV458804 AXQ458762:AXR458804 BHM458762:BHN458804 BRI458762:BRJ458804 CBE458762:CBF458804 CLA458762:CLB458804 CUW458762:CUX458804 DES458762:DET458804 DOO458762:DOP458804 DYK458762:DYL458804 EIG458762:EIH458804 ESC458762:ESD458804 FBY458762:FBZ458804 FLU458762:FLV458804 FVQ458762:FVR458804 GFM458762:GFN458804 GPI458762:GPJ458804 GZE458762:GZF458804 HJA458762:HJB458804 HSW458762:HSX458804 ICS458762:ICT458804 IMO458762:IMP458804 IWK458762:IWL458804 JGG458762:JGH458804 JQC458762:JQD458804 JZY458762:JZZ458804 KJU458762:KJV458804 KTQ458762:KTR458804 LDM458762:LDN458804 LNI458762:LNJ458804 LXE458762:LXF458804 MHA458762:MHB458804 MQW458762:MQX458804 NAS458762:NAT458804 NKO458762:NKP458804 NUK458762:NUL458804 OEG458762:OEH458804 OOC458762:OOD458804 OXY458762:OXZ458804 PHU458762:PHV458804 PRQ458762:PRR458804 QBM458762:QBN458804 QLI458762:QLJ458804 QVE458762:QVF458804 RFA458762:RFB458804 ROW458762:ROX458804 RYS458762:RYT458804 SIO458762:SIP458804 SSK458762:SSL458804 TCG458762:TCH458804 TMC458762:TMD458804 TVY458762:TVZ458804 UFU458762:UFV458804 UPQ458762:UPR458804 UZM458762:UZN458804 VJI458762:VJJ458804 VTE458762:VTF458804 WDA458762:WDB458804 WMW458762:WMX458804 WWS458762:WWT458804 AK524298:AL524340 KG524298:KH524340 UC524298:UD524340 ADY524298:ADZ524340 ANU524298:ANV524340 AXQ524298:AXR524340 BHM524298:BHN524340 BRI524298:BRJ524340 CBE524298:CBF524340 CLA524298:CLB524340 CUW524298:CUX524340 DES524298:DET524340 DOO524298:DOP524340 DYK524298:DYL524340 EIG524298:EIH524340 ESC524298:ESD524340 FBY524298:FBZ524340 FLU524298:FLV524340 FVQ524298:FVR524340 GFM524298:GFN524340 GPI524298:GPJ524340 GZE524298:GZF524340 HJA524298:HJB524340 HSW524298:HSX524340 ICS524298:ICT524340 IMO524298:IMP524340 IWK524298:IWL524340 JGG524298:JGH524340 JQC524298:JQD524340 JZY524298:JZZ524340 KJU524298:KJV524340 KTQ524298:KTR524340 LDM524298:LDN524340 LNI524298:LNJ524340 LXE524298:LXF524340 MHA524298:MHB524340 MQW524298:MQX524340 NAS524298:NAT524340 NKO524298:NKP524340 NUK524298:NUL524340 OEG524298:OEH524340 OOC524298:OOD524340 OXY524298:OXZ524340 PHU524298:PHV524340 PRQ524298:PRR524340 QBM524298:QBN524340 QLI524298:QLJ524340 QVE524298:QVF524340 RFA524298:RFB524340 ROW524298:ROX524340 RYS524298:RYT524340 SIO524298:SIP524340 SSK524298:SSL524340 TCG524298:TCH524340 TMC524298:TMD524340 TVY524298:TVZ524340 UFU524298:UFV524340 UPQ524298:UPR524340 UZM524298:UZN524340 VJI524298:VJJ524340 VTE524298:VTF524340 WDA524298:WDB524340 WMW524298:WMX524340 WWS524298:WWT524340 AK589834:AL589876 KG589834:KH589876 UC589834:UD589876 ADY589834:ADZ589876 ANU589834:ANV589876 AXQ589834:AXR589876 BHM589834:BHN589876 BRI589834:BRJ589876 CBE589834:CBF589876 CLA589834:CLB589876 CUW589834:CUX589876 DES589834:DET589876 DOO589834:DOP589876 DYK589834:DYL589876 EIG589834:EIH589876 ESC589834:ESD589876 FBY589834:FBZ589876 FLU589834:FLV589876 FVQ589834:FVR589876 GFM589834:GFN589876 GPI589834:GPJ589876 GZE589834:GZF589876 HJA589834:HJB589876 HSW589834:HSX589876 ICS589834:ICT589876 IMO589834:IMP589876 IWK589834:IWL589876 JGG589834:JGH589876 JQC589834:JQD589876 JZY589834:JZZ589876 KJU589834:KJV589876 KTQ589834:KTR589876 LDM589834:LDN589876 LNI589834:LNJ589876 LXE589834:LXF589876 MHA589834:MHB589876 MQW589834:MQX589876 NAS589834:NAT589876 NKO589834:NKP589876 NUK589834:NUL589876 OEG589834:OEH589876 OOC589834:OOD589876 OXY589834:OXZ589876 PHU589834:PHV589876 PRQ589834:PRR589876 QBM589834:QBN589876 QLI589834:QLJ589876 QVE589834:QVF589876 RFA589834:RFB589876 ROW589834:ROX589876 RYS589834:RYT589876 SIO589834:SIP589876 SSK589834:SSL589876 TCG589834:TCH589876 TMC589834:TMD589876 TVY589834:TVZ589876 UFU589834:UFV589876 UPQ589834:UPR589876 UZM589834:UZN589876 VJI589834:VJJ589876 VTE589834:VTF589876 WDA589834:WDB589876 WMW589834:WMX589876 WWS589834:WWT589876 AK655370:AL655412 KG655370:KH655412 UC655370:UD655412 ADY655370:ADZ655412 ANU655370:ANV655412 AXQ655370:AXR655412 BHM655370:BHN655412 BRI655370:BRJ655412 CBE655370:CBF655412 CLA655370:CLB655412 CUW655370:CUX655412 DES655370:DET655412 DOO655370:DOP655412 DYK655370:DYL655412 EIG655370:EIH655412 ESC655370:ESD655412 FBY655370:FBZ655412 FLU655370:FLV655412 FVQ655370:FVR655412 GFM655370:GFN655412 GPI655370:GPJ655412 GZE655370:GZF655412 HJA655370:HJB655412 HSW655370:HSX655412 ICS655370:ICT655412 IMO655370:IMP655412 IWK655370:IWL655412 JGG655370:JGH655412 JQC655370:JQD655412 JZY655370:JZZ655412 KJU655370:KJV655412 KTQ655370:KTR655412 LDM655370:LDN655412 LNI655370:LNJ655412 LXE655370:LXF655412 MHA655370:MHB655412 MQW655370:MQX655412 NAS655370:NAT655412 NKO655370:NKP655412 NUK655370:NUL655412 OEG655370:OEH655412 OOC655370:OOD655412 OXY655370:OXZ655412 PHU655370:PHV655412 PRQ655370:PRR655412 QBM655370:QBN655412 QLI655370:QLJ655412 QVE655370:QVF655412 RFA655370:RFB655412 ROW655370:ROX655412 RYS655370:RYT655412 SIO655370:SIP655412 SSK655370:SSL655412 TCG655370:TCH655412 TMC655370:TMD655412 TVY655370:TVZ655412 UFU655370:UFV655412 UPQ655370:UPR655412 UZM655370:UZN655412 VJI655370:VJJ655412 VTE655370:VTF655412 WDA655370:WDB655412 WMW655370:WMX655412 WWS655370:WWT655412 AK720906:AL720948 KG720906:KH720948 UC720906:UD720948 ADY720906:ADZ720948 ANU720906:ANV720948 AXQ720906:AXR720948 BHM720906:BHN720948 BRI720906:BRJ720948 CBE720906:CBF720948 CLA720906:CLB720948 CUW720906:CUX720948 DES720906:DET720948 DOO720906:DOP720948 DYK720906:DYL720948 EIG720906:EIH720948 ESC720906:ESD720948 FBY720906:FBZ720948 FLU720906:FLV720948 FVQ720906:FVR720948 GFM720906:GFN720948 GPI720906:GPJ720948 GZE720906:GZF720948 HJA720906:HJB720948 HSW720906:HSX720948 ICS720906:ICT720948 IMO720906:IMP720948 IWK720906:IWL720948 JGG720906:JGH720948 JQC720906:JQD720948 JZY720906:JZZ720948 KJU720906:KJV720948 KTQ720906:KTR720948 LDM720906:LDN720948 LNI720906:LNJ720948 LXE720906:LXF720948 MHA720906:MHB720948 MQW720906:MQX720948 NAS720906:NAT720948 NKO720906:NKP720948 NUK720906:NUL720948 OEG720906:OEH720948 OOC720906:OOD720948 OXY720906:OXZ720948 PHU720906:PHV720948 PRQ720906:PRR720948 QBM720906:QBN720948 QLI720906:QLJ720948 QVE720906:QVF720948 RFA720906:RFB720948 ROW720906:ROX720948 RYS720906:RYT720948 SIO720906:SIP720948 SSK720906:SSL720948 TCG720906:TCH720948 TMC720906:TMD720948 TVY720906:TVZ720948 UFU720906:UFV720948 UPQ720906:UPR720948 UZM720906:UZN720948 VJI720906:VJJ720948 VTE720906:VTF720948 WDA720906:WDB720948 WMW720906:WMX720948 WWS720906:WWT720948 AK786442:AL786484 KG786442:KH786484 UC786442:UD786484 ADY786442:ADZ786484 ANU786442:ANV786484 AXQ786442:AXR786484 BHM786442:BHN786484 BRI786442:BRJ786484 CBE786442:CBF786484 CLA786442:CLB786484 CUW786442:CUX786484 DES786442:DET786484 DOO786442:DOP786484 DYK786442:DYL786484 EIG786442:EIH786484 ESC786442:ESD786484 FBY786442:FBZ786484 FLU786442:FLV786484 FVQ786442:FVR786484 GFM786442:GFN786484 GPI786442:GPJ786484 GZE786442:GZF786484 HJA786442:HJB786484 HSW786442:HSX786484 ICS786442:ICT786484 IMO786442:IMP786484 IWK786442:IWL786484 JGG786442:JGH786484 JQC786442:JQD786484 JZY786442:JZZ786484 KJU786442:KJV786484 KTQ786442:KTR786484 LDM786442:LDN786484 LNI786442:LNJ786484 LXE786442:LXF786484 MHA786442:MHB786484 MQW786442:MQX786484 NAS786442:NAT786484 NKO786442:NKP786484 NUK786442:NUL786484 OEG786442:OEH786484 OOC786442:OOD786484 OXY786442:OXZ786484 PHU786442:PHV786484 PRQ786442:PRR786484 QBM786442:QBN786484 QLI786442:QLJ786484 QVE786442:QVF786484 RFA786442:RFB786484 ROW786442:ROX786484 RYS786442:RYT786484 SIO786442:SIP786484 SSK786442:SSL786484 TCG786442:TCH786484 TMC786442:TMD786484 TVY786442:TVZ786484 UFU786442:UFV786484 UPQ786442:UPR786484 UZM786442:UZN786484 VJI786442:VJJ786484 VTE786442:VTF786484 WDA786442:WDB786484 WMW786442:WMX786484 WWS786442:WWT786484 AK851978:AL852020 KG851978:KH852020 UC851978:UD852020 ADY851978:ADZ852020 ANU851978:ANV852020 AXQ851978:AXR852020 BHM851978:BHN852020 BRI851978:BRJ852020 CBE851978:CBF852020 CLA851978:CLB852020 CUW851978:CUX852020 DES851978:DET852020 DOO851978:DOP852020 DYK851978:DYL852020 EIG851978:EIH852020 ESC851978:ESD852020 FBY851978:FBZ852020 FLU851978:FLV852020 FVQ851978:FVR852020 GFM851978:GFN852020 GPI851978:GPJ852020 GZE851978:GZF852020 HJA851978:HJB852020 HSW851978:HSX852020 ICS851978:ICT852020 IMO851978:IMP852020 IWK851978:IWL852020 JGG851978:JGH852020 JQC851978:JQD852020 JZY851978:JZZ852020 KJU851978:KJV852020 KTQ851978:KTR852020 LDM851978:LDN852020 LNI851978:LNJ852020 LXE851978:LXF852020 MHA851978:MHB852020 MQW851978:MQX852020 NAS851978:NAT852020 NKO851978:NKP852020 NUK851978:NUL852020 OEG851978:OEH852020 OOC851978:OOD852020 OXY851978:OXZ852020 PHU851978:PHV852020 PRQ851978:PRR852020 QBM851978:QBN852020 QLI851978:QLJ852020 QVE851978:QVF852020 RFA851978:RFB852020 ROW851978:ROX852020 RYS851978:RYT852020 SIO851978:SIP852020 SSK851978:SSL852020 TCG851978:TCH852020 TMC851978:TMD852020 TVY851978:TVZ852020 UFU851978:UFV852020 UPQ851978:UPR852020 UZM851978:UZN852020 VJI851978:VJJ852020 VTE851978:VTF852020 WDA851978:WDB852020 WMW851978:WMX852020 WWS851978:WWT852020 AK917514:AL917556 KG917514:KH917556 UC917514:UD917556 ADY917514:ADZ917556 ANU917514:ANV917556 AXQ917514:AXR917556 BHM917514:BHN917556 BRI917514:BRJ917556 CBE917514:CBF917556 CLA917514:CLB917556 CUW917514:CUX917556 DES917514:DET917556 DOO917514:DOP917556 DYK917514:DYL917556 EIG917514:EIH917556 ESC917514:ESD917556 FBY917514:FBZ917556 FLU917514:FLV917556 FVQ917514:FVR917556 GFM917514:GFN917556 GPI917514:GPJ917556 GZE917514:GZF917556 HJA917514:HJB917556 HSW917514:HSX917556 ICS917514:ICT917556 IMO917514:IMP917556 IWK917514:IWL917556 JGG917514:JGH917556 JQC917514:JQD917556 JZY917514:JZZ917556 KJU917514:KJV917556 KTQ917514:KTR917556 LDM917514:LDN917556 LNI917514:LNJ917556 LXE917514:LXF917556 MHA917514:MHB917556 MQW917514:MQX917556 NAS917514:NAT917556 NKO917514:NKP917556 NUK917514:NUL917556 OEG917514:OEH917556 OOC917514:OOD917556 OXY917514:OXZ917556 PHU917514:PHV917556 PRQ917514:PRR917556 QBM917514:QBN917556 QLI917514:QLJ917556 QVE917514:QVF917556 RFA917514:RFB917556 ROW917514:ROX917556 RYS917514:RYT917556 SIO917514:SIP917556 SSK917514:SSL917556 TCG917514:TCH917556 TMC917514:TMD917556 TVY917514:TVZ917556 UFU917514:UFV917556 UPQ917514:UPR917556 UZM917514:UZN917556 VJI917514:VJJ917556 VTE917514:VTF917556 WDA917514:WDB917556 WMW917514:WMX917556 WWS917514:WWT917556 AK983050:AL983092 KG983050:KH983092 UC983050:UD983092 ADY983050:ADZ983092 ANU983050:ANV983092 AXQ983050:AXR983092 BHM983050:BHN983092 BRI983050:BRJ983092 CBE983050:CBF983092 CLA983050:CLB983092 CUW983050:CUX983092 DES983050:DET983092 DOO983050:DOP983092 DYK983050:DYL983092 EIG983050:EIH983092 ESC983050:ESD983092 FBY983050:FBZ983092 FLU983050:FLV983092 FVQ983050:FVR983092 GFM983050:GFN983092 GPI983050:GPJ983092 GZE983050:GZF983092 HJA983050:HJB983092 HSW983050:HSX983092 ICS983050:ICT983092 IMO983050:IMP983092 IWK983050:IWL983092 JGG983050:JGH983092 JQC983050:JQD983092 JZY983050:JZZ983092 KJU983050:KJV983092 KTQ983050:KTR983092 LDM983050:LDN983092 LNI983050:LNJ983092 LXE983050:LXF983092 MHA983050:MHB983092 MQW983050:MQX983092 NAS983050:NAT983092 NKO983050:NKP983092 NUK983050:NUL983092 OEG983050:OEH983092 OOC983050:OOD983092 OXY983050:OXZ983092 PHU983050:PHV983092 PRQ983050:PRR983092 QBM983050:QBN983092 QLI983050:QLJ983092 QVE983050:QVF983092 RFA983050:RFB983092 ROW983050:ROX983092 RYS983050:RYT983092 SIO983050:SIP983092 SSK983050:SSL983092 TCG983050:TCH983092 TMC983050:TMD983092 TVY983050:TVZ983092 UFU983050:UFV983092 UPQ983050:UPR983092 UZM983050:UZN983092 VJI983050:VJJ983092 VTE983050:VTF983092 WDA983050:WDB983092 WMW983050:WMX983092 WWS983050:WWT983092 AN10:AO52 KJ10:KK52 UF10:UG52 AEB10:AEC52 ANX10:ANY52 AXT10:AXU52 BHP10:BHQ52 BRL10:BRM52 CBH10:CBI52 CLD10:CLE52 CUZ10:CVA52 DEV10:DEW52 DOR10:DOS52 DYN10:DYO52 EIJ10:EIK52 ESF10:ESG52 FCB10:FCC52 FLX10:FLY52 FVT10:FVU52 GFP10:GFQ52 GPL10:GPM52 GZH10:GZI52 HJD10:HJE52 HSZ10:HTA52 ICV10:ICW52 IMR10:IMS52 IWN10:IWO52 JGJ10:JGK52 JQF10:JQG52 KAB10:KAC52 KJX10:KJY52 KTT10:KTU52 LDP10:LDQ52 LNL10:LNM52 LXH10:LXI52 MHD10:MHE52 MQZ10:MRA52 NAV10:NAW52 NKR10:NKS52 NUN10:NUO52 OEJ10:OEK52 OOF10:OOG52 OYB10:OYC52 PHX10:PHY52 PRT10:PRU52 QBP10:QBQ52 QLL10:QLM52 QVH10:QVI52 RFD10:RFE52 ROZ10:RPA52 RYV10:RYW52 SIR10:SIS52 SSN10:SSO52 TCJ10:TCK52 TMF10:TMG52 TWB10:TWC52 UFX10:UFY52 UPT10:UPU52 UZP10:UZQ52 VJL10:VJM52 VTH10:VTI52 WDD10:WDE52 WMZ10:WNA52 WWV10:WWW52 AN65546:AO65588 KJ65546:KK65588 UF65546:UG65588 AEB65546:AEC65588 ANX65546:ANY65588 AXT65546:AXU65588 BHP65546:BHQ65588 BRL65546:BRM65588 CBH65546:CBI65588 CLD65546:CLE65588 CUZ65546:CVA65588 DEV65546:DEW65588 DOR65546:DOS65588 DYN65546:DYO65588 EIJ65546:EIK65588 ESF65546:ESG65588 FCB65546:FCC65588 FLX65546:FLY65588 FVT65546:FVU65588 GFP65546:GFQ65588 GPL65546:GPM65588 GZH65546:GZI65588 HJD65546:HJE65588 HSZ65546:HTA65588 ICV65546:ICW65588 IMR65546:IMS65588 IWN65546:IWO65588 JGJ65546:JGK65588 JQF65546:JQG65588 KAB65546:KAC65588 KJX65546:KJY65588 KTT65546:KTU65588 LDP65546:LDQ65588 LNL65546:LNM65588 LXH65546:LXI65588 MHD65546:MHE65588 MQZ65546:MRA65588 NAV65546:NAW65588 NKR65546:NKS65588 NUN65546:NUO65588 OEJ65546:OEK65588 OOF65546:OOG65588 OYB65546:OYC65588 PHX65546:PHY65588 PRT65546:PRU65588 QBP65546:QBQ65588 QLL65546:QLM65588 QVH65546:QVI65588 RFD65546:RFE65588 ROZ65546:RPA65588 RYV65546:RYW65588 SIR65546:SIS65588 SSN65546:SSO65588 TCJ65546:TCK65588 TMF65546:TMG65588 TWB65546:TWC65588 UFX65546:UFY65588 UPT65546:UPU65588 UZP65546:UZQ65588 VJL65546:VJM65588 VTH65546:VTI65588 WDD65546:WDE65588 WMZ65546:WNA65588 WWV65546:WWW65588 AN131082:AO131124 KJ131082:KK131124 UF131082:UG131124 AEB131082:AEC131124 ANX131082:ANY131124 AXT131082:AXU131124 BHP131082:BHQ131124 BRL131082:BRM131124 CBH131082:CBI131124 CLD131082:CLE131124 CUZ131082:CVA131124 DEV131082:DEW131124 DOR131082:DOS131124 DYN131082:DYO131124 EIJ131082:EIK131124 ESF131082:ESG131124 FCB131082:FCC131124 FLX131082:FLY131124 FVT131082:FVU131124 GFP131082:GFQ131124 GPL131082:GPM131124 GZH131082:GZI131124 HJD131082:HJE131124 HSZ131082:HTA131124 ICV131082:ICW131124 IMR131082:IMS131124 IWN131082:IWO131124 JGJ131082:JGK131124 JQF131082:JQG131124 KAB131082:KAC131124 KJX131082:KJY131124 KTT131082:KTU131124 LDP131082:LDQ131124 LNL131082:LNM131124 LXH131082:LXI131124 MHD131082:MHE131124 MQZ131082:MRA131124 NAV131082:NAW131124 NKR131082:NKS131124 NUN131082:NUO131124 OEJ131082:OEK131124 OOF131082:OOG131124 OYB131082:OYC131124 PHX131082:PHY131124 PRT131082:PRU131124 QBP131082:QBQ131124 QLL131082:QLM131124 QVH131082:QVI131124 RFD131082:RFE131124 ROZ131082:RPA131124 RYV131082:RYW131124 SIR131082:SIS131124 SSN131082:SSO131124 TCJ131082:TCK131124 TMF131082:TMG131124 TWB131082:TWC131124 UFX131082:UFY131124 UPT131082:UPU131124 UZP131082:UZQ131124 VJL131082:VJM131124 VTH131082:VTI131124 WDD131082:WDE131124 WMZ131082:WNA131124 WWV131082:WWW131124 AN196618:AO196660 KJ196618:KK196660 UF196618:UG196660 AEB196618:AEC196660 ANX196618:ANY196660 AXT196618:AXU196660 BHP196618:BHQ196660 BRL196618:BRM196660 CBH196618:CBI196660 CLD196618:CLE196660 CUZ196618:CVA196660 DEV196618:DEW196660 DOR196618:DOS196660 DYN196618:DYO196660 EIJ196618:EIK196660 ESF196618:ESG196660 FCB196618:FCC196660 FLX196618:FLY196660 FVT196618:FVU196660 GFP196618:GFQ196660 GPL196618:GPM196660 GZH196618:GZI196660 HJD196618:HJE196660 HSZ196618:HTA196660 ICV196618:ICW196660 IMR196618:IMS196660 IWN196618:IWO196660 JGJ196618:JGK196660 JQF196618:JQG196660 KAB196618:KAC196660 KJX196618:KJY196660 KTT196618:KTU196660 LDP196618:LDQ196660 LNL196618:LNM196660 LXH196618:LXI196660 MHD196618:MHE196660 MQZ196618:MRA196660 NAV196618:NAW196660 NKR196618:NKS196660 NUN196618:NUO196660 OEJ196618:OEK196660 OOF196618:OOG196660 OYB196618:OYC196660 PHX196618:PHY196660 PRT196618:PRU196660 QBP196618:QBQ196660 QLL196618:QLM196660 QVH196618:QVI196660 RFD196618:RFE196660 ROZ196618:RPA196660 RYV196618:RYW196660 SIR196618:SIS196660 SSN196618:SSO196660 TCJ196618:TCK196660 TMF196618:TMG196660 TWB196618:TWC196660 UFX196618:UFY196660 UPT196618:UPU196660 UZP196618:UZQ196660 VJL196618:VJM196660 VTH196618:VTI196660 WDD196618:WDE196660 WMZ196618:WNA196660 WWV196618:WWW196660 AN262154:AO262196 KJ262154:KK262196 UF262154:UG262196 AEB262154:AEC262196 ANX262154:ANY262196 AXT262154:AXU262196 BHP262154:BHQ262196 BRL262154:BRM262196 CBH262154:CBI262196 CLD262154:CLE262196 CUZ262154:CVA262196 DEV262154:DEW262196 DOR262154:DOS262196 DYN262154:DYO262196 EIJ262154:EIK262196 ESF262154:ESG262196 FCB262154:FCC262196 FLX262154:FLY262196 FVT262154:FVU262196 GFP262154:GFQ262196 GPL262154:GPM262196 GZH262154:GZI262196 HJD262154:HJE262196 HSZ262154:HTA262196 ICV262154:ICW262196 IMR262154:IMS262196 IWN262154:IWO262196 JGJ262154:JGK262196 JQF262154:JQG262196 KAB262154:KAC262196 KJX262154:KJY262196 KTT262154:KTU262196 LDP262154:LDQ262196 LNL262154:LNM262196 LXH262154:LXI262196 MHD262154:MHE262196 MQZ262154:MRA262196 NAV262154:NAW262196 NKR262154:NKS262196 NUN262154:NUO262196 OEJ262154:OEK262196 OOF262154:OOG262196 OYB262154:OYC262196 PHX262154:PHY262196 PRT262154:PRU262196 QBP262154:QBQ262196 QLL262154:QLM262196 QVH262154:QVI262196 RFD262154:RFE262196 ROZ262154:RPA262196 RYV262154:RYW262196 SIR262154:SIS262196 SSN262154:SSO262196 TCJ262154:TCK262196 TMF262154:TMG262196 TWB262154:TWC262196 UFX262154:UFY262196 UPT262154:UPU262196 UZP262154:UZQ262196 VJL262154:VJM262196 VTH262154:VTI262196 WDD262154:WDE262196 WMZ262154:WNA262196 WWV262154:WWW262196 AN327690:AO327732 KJ327690:KK327732 UF327690:UG327732 AEB327690:AEC327732 ANX327690:ANY327732 AXT327690:AXU327732 BHP327690:BHQ327732 BRL327690:BRM327732 CBH327690:CBI327732 CLD327690:CLE327732 CUZ327690:CVA327732 DEV327690:DEW327732 DOR327690:DOS327732 DYN327690:DYO327732 EIJ327690:EIK327732 ESF327690:ESG327732 FCB327690:FCC327732 FLX327690:FLY327732 FVT327690:FVU327732 GFP327690:GFQ327732 GPL327690:GPM327732 GZH327690:GZI327732 HJD327690:HJE327732 HSZ327690:HTA327732 ICV327690:ICW327732 IMR327690:IMS327732 IWN327690:IWO327732 JGJ327690:JGK327732 JQF327690:JQG327732 KAB327690:KAC327732 KJX327690:KJY327732 KTT327690:KTU327732 LDP327690:LDQ327732 LNL327690:LNM327732 LXH327690:LXI327732 MHD327690:MHE327732 MQZ327690:MRA327732 NAV327690:NAW327732 NKR327690:NKS327732 NUN327690:NUO327732 OEJ327690:OEK327732 OOF327690:OOG327732 OYB327690:OYC327732 PHX327690:PHY327732 PRT327690:PRU327732 QBP327690:QBQ327732 QLL327690:QLM327732 QVH327690:QVI327732 RFD327690:RFE327732 ROZ327690:RPA327732 RYV327690:RYW327732 SIR327690:SIS327732 SSN327690:SSO327732 TCJ327690:TCK327732 TMF327690:TMG327732 TWB327690:TWC327732 UFX327690:UFY327732 UPT327690:UPU327732 UZP327690:UZQ327732 VJL327690:VJM327732 VTH327690:VTI327732 WDD327690:WDE327732 WMZ327690:WNA327732 WWV327690:WWW327732 AN393226:AO393268 KJ393226:KK393268 UF393226:UG393268 AEB393226:AEC393268 ANX393226:ANY393268 AXT393226:AXU393268 BHP393226:BHQ393268 BRL393226:BRM393268 CBH393226:CBI393268 CLD393226:CLE393268 CUZ393226:CVA393268 DEV393226:DEW393268 DOR393226:DOS393268 DYN393226:DYO393268 EIJ393226:EIK393268 ESF393226:ESG393268 FCB393226:FCC393268 FLX393226:FLY393268 FVT393226:FVU393268 GFP393226:GFQ393268 GPL393226:GPM393268 GZH393226:GZI393268 HJD393226:HJE393268 HSZ393226:HTA393268 ICV393226:ICW393268 IMR393226:IMS393268 IWN393226:IWO393268 JGJ393226:JGK393268 JQF393226:JQG393268 KAB393226:KAC393268 KJX393226:KJY393268 KTT393226:KTU393268 LDP393226:LDQ393268 LNL393226:LNM393268 LXH393226:LXI393268 MHD393226:MHE393268 MQZ393226:MRA393268 NAV393226:NAW393268 NKR393226:NKS393268 NUN393226:NUO393268 OEJ393226:OEK393268 OOF393226:OOG393268 OYB393226:OYC393268 PHX393226:PHY393268 PRT393226:PRU393268 QBP393226:QBQ393268 QLL393226:QLM393268 QVH393226:QVI393268 RFD393226:RFE393268 ROZ393226:RPA393268 RYV393226:RYW393268 SIR393226:SIS393268 SSN393226:SSO393268 TCJ393226:TCK393268 TMF393226:TMG393268 TWB393226:TWC393268 UFX393226:UFY393268 UPT393226:UPU393268 UZP393226:UZQ393268 VJL393226:VJM393268 VTH393226:VTI393268 WDD393226:WDE393268 WMZ393226:WNA393268 WWV393226:WWW393268 AN458762:AO458804 KJ458762:KK458804 UF458762:UG458804 AEB458762:AEC458804 ANX458762:ANY458804 AXT458762:AXU458804 BHP458762:BHQ458804 BRL458762:BRM458804 CBH458762:CBI458804 CLD458762:CLE458804 CUZ458762:CVA458804 DEV458762:DEW458804 DOR458762:DOS458804 DYN458762:DYO458804 EIJ458762:EIK458804 ESF458762:ESG458804 FCB458762:FCC458804 FLX458762:FLY458804 FVT458762:FVU458804 GFP458762:GFQ458804 GPL458762:GPM458804 GZH458762:GZI458804 HJD458762:HJE458804 HSZ458762:HTA458804 ICV458762:ICW458804 IMR458762:IMS458804 IWN458762:IWO458804 JGJ458762:JGK458804 JQF458762:JQG458804 KAB458762:KAC458804 KJX458762:KJY458804 KTT458762:KTU458804 LDP458762:LDQ458804 LNL458762:LNM458804 LXH458762:LXI458804 MHD458762:MHE458804 MQZ458762:MRA458804 NAV458762:NAW458804 NKR458762:NKS458804 NUN458762:NUO458804 OEJ458762:OEK458804 OOF458762:OOG458804 OYB458762:OYC458804 PHX458762:PHY458804 PRT458762:PRU458804 QBP458762:QBQ458804 QLL458762:QLM458804 QVH458762:QVI458804 RFD458762:RFE458804 ROZ458762:RPA458804 RYV458762:RYW458804 SIR458762:SIS458804 SSN458762:SSO458804 TCJ458762:TCK458804 TMF458762:TMG458804 TWB458762:TWC458804 UFX458762:UFY458804 UPT458762:UPU458804 UZP458762:UZQ458804 VJL458762:VJM458804 VTH458762:VTI458804 WDD458762:WDE458804 WMZ458762:WNA458804 WWV458762:WWW458804 AN524298:AO524340 KJ524298:KK524340 UF524298:UG524340 AEB524298:AEC524340 ANX524298:ANY524340 AXT524298:AXU524340 BHP524298:BHQ524340 BRL524298:BRM524340 CBH524298:CBI524340 CLD524298:CLE524340 CUZ524298:CVA524340 DEV524298:DEW524340 DOR524298:DOS524340 DYN524298:DYO524340 EIJ524298:EIK524340 ESF524298:ESG524340 FCB524298:FCC524340 FLX524298:FLY524340 FVT524298:FVU524340 GFP524298:GFQ524340 GPL524298:GPM524340 GZH524298:GZI524340 HJD524298:HJE524340 HSZ524298:HTA524340 ICV524298:ICW524340 IMR524298:IMS524340 IWN524298:IWO524340 JGJ524298:JGK524340 JQF524298:JQG524340 KAB524298:KAC524340 KJX524298:KJY524340 KTT524298:KTU524340 LDP524298:LDQ524340 LNL524298:LNM524340 LXH524298:LXI524340 MHD524298:MHE524340 MQZ524298:MRA524340 NAV524298:NAW524340 NKR524298:NKS524340 NUN524298:NUO524340 OEJ524298:OEK524340 OOF524298:OOG524340 OYB524298:OYC524340 PHX524298:PHY524340 PRT524298:PRU524340 QBP524298:QBQ524340 QLL524298:QLM524340 QVH524298:QVI524340 RFD524298:RFE524340 ROZ524298:RPA524340 RYV524298:RYW524340 SIR524298:SIS524340 SSN524298:SSO524340 TCJ524298:TCK524340 TMF524298:TMG524340 TWB524298:TWC524340 UFX524298:UFY524340 UPT524298:UPU524340 UZP524298:UZQ524340 VJL524298:VJM524340 VTH524298:VTI524340 WDD524298:WDE524340 WMZ524298:WNA524340 WWV524298:WWW524340 AN589834:AO589876 KJ589834:KK589876 UF589834:UG589876 AEB589834:AEC589876 ANX589834:ANY589876 AXT589834:AXU589876 BHP589834:BHQ589876 BRL589834:BRM589876 CBH589834:CBI589876 CLD589834:CLE589876 CUZ589834:CVA589876 DEV589834:DEW589876 DOR589834:DOS589876 DYN589834:DYO589876 EIJ589834:EIK589876 ESF589834:ESG589876 FCB589834:FCC589876 FLX589834:FLY589876 FVT589834:FVU589876 GFP589834:GFQ589876 GPL589834:GPM589876 GZH589834:GZI589876 HJD589834:HJE589876 HSZ589834:HTA589876 ICV589834:ICW589876 IMR589834:IMS589876 IWN589834:IWO589876 JGJ589834:JGK589876 JQF589834:JQG589876 KAB589834:KAC589876 KJX589834:KJY589876 KTT589834:KTU589876 LDP589834:LDQ589876 LNL589834:LNM589876 LXH589834:LXI589876 MHD589834:MHE589876 MQZ589834:MRA589876 NAV589834:NAW589876 NKR589834:NKS589876 NUN589834:NUO589876 OEJ589834:OEK589876 OOF589834:OOG589876 OYB589834:OYC589876 PHX589834:PHY589876 PRT589834:PRU589876 QBP589834:QBQ589876 QLL589834:QLM589876 QVH589834:QVI589876 RFD589834:RFE589876 ROZ589834:RPA589876 RYV589834:RYW589876 SIR589834:SIS589876 SSN589834:SSO589876 TCJ589834:TCK589876 TMF589834:TMG589876 TWB589834:TWC589876 UFX589834:UFY589876 UPT589834:UPU589876 UZP589834:UZQ589876 VJL589834:VJM589876 VTH589834:VTI589876 WDD589834:WDE589876 WMZ589834:WNA589876 WWV589834:WWW589876 AN655370:AO655412 KJ655370:KK655412 UF655370:UG655412 AEB655370:AEC655412 ANX655370:ANY655412 AXT655370:AXU655412 BHP655370:BHQ655412 BRL655370:BRM655412 CBH655370:CBI655412 CLD655370:CLE655412 CUZ655370:CVA655412 DEV655370:DEW655412 DOR655370:DOS655412 DYN655370:DYO655412 EIJ655370:EIK655412 ESF655370:ESG655412 FCB655370:FCC655412 FLX655370:FLY655412 FVT655370:FVU655412 GFP655370:GFQ655412 GPL655370:GPM655412 GZH655370:GZI655412 HJD655370:HJE655412 HSZ655370:HTA655412 ICV655370:ICW655412 IMR655370:IMS655412 IWN655370:IWO655412 JGJ655370:JGK655412 JQF655370:JQG655412 KAB655370:KAC655412 KJX655370:KJY655412 KTT655370:KTU655412 LDP655370:LDQ655412 LNL655370:LNM655412 LXH655370:LXI655412 MHD655370:MHE655412 MQZ655370:MRA655412 NAV655370:NAW655412 NKR655370:NKS655412 NUN655370:NUO655412 OEJ655370:OEK655412 OOF655370:OOG655412 OYB655370:OYC655412 PHX655370:PHY655412 PRT655370:PRU655412 QBP655370:QBQ655412 QLL655370:QLM655412 QVH655370:QVI655412 RFD655370:RFE655412 ROZ655370:RPA655412 RYV655370:RYW655412 SIR655370:SIS655412 SSN655370:SSO655412 TCJ655370:TCK655412 TMF655370:TMG655412 TWB655370:TWC655412 UFX655370:UFY655412 UPT655370:UPU655412 UZP655370:UZQ655412 VJL655370:VJM655412 VTH655370:VTI655412 WDD655370:WDE655412 WMZ655370:WNA655412 WWV655370:WWW655412 AN720906:AO720948 KJ720906:KK720948 UF720906:UG720948 AEB720906:AEC720948 ANX720906:ANY720948 AXT720906:AXU720948 BHP720906:BHQ720948 BRL720906:BRM720948 CBH720906:CBI720948 CLD720906:CLE720948 CUZ720906:CVA720948 DEV720906:DEW720948 DOR720906:DOS720948 DYN720906:DYO720948 EIJ720906:EIK720948 ESF720906:ESG720948 FCB720906:FCC720948 FLX720906:FLY720948 FVT720906:FVU720948 GFP720906:GFQ720948 GPL720906:GPM720948 GZH720906:GZI720948 HJD720906:HJE720948 HSZ720906:HTA720948 ICV720906:ICW720948 IMR720906:IMS720948 IWN720906:IWO720948 JGJ720906:JGK720948 JQF720906:JQG720948 KAB720906:KAC720948 KJX720906:KJY720948 KTT720906:KTU720948 LDP720906:LDQ720948 LNL720906:LNM720948 LXH720906:LXI720948 MHD720906:MHE720948 MQZ720906:MRA720948 NAV720906:NAW720948 NKR720906:NKS720948 NUN720906:NUO720948 OEJ720906:OEK720948 OOF720906:OOG720948 OYB720906:OYC720948 PHX720906:PHY720948 PRT720906:PRU720948 QBP720906:QBQ720948 QLL720906:QLM720948 QVH720906:QVI720948 RFD720906:RFE720948 ROZ720906:RPA720948 RYV720906:RYW720948 SIR720906:SIS720948 SSN720906:SSO720948 TCJ720906:TCK720948 TMF720906:TMG720948 TWB720906:TWC720948 UFX720906:UFY720948 UPT720906:UPU720948 UZP720906:UZQ720948 VJL720906:VJM720948 VTH720906:VTI720948 WDD720906:WDE720948 WMZ720906:WNA720948 WWV720906:WWW720948 AN786442:AO786484 KJ786442:KK786484 UF786442:UG786484 AEB786442:AEC786484 ANX786442:ANY786484 AXT786442:AXU786484 BHP786442:BHQ786484 BRL786442:BRM786484 CBH786442:CBI786484 CLD786442:CLE786484 CUZ786442:CVA786484 DEV786442:DEW786484 DOR786442:DOS786484 DYN786442:DYO786484 EIJ786442:EIK786484 ESF786442:ESG786484 FCB786442:FCC786484 FLX786442:FLY786484 FVT786442:FVU786484 GFP786442:GFQ786484 GPL786442:GPM786484 GZH786442:GZI786484 HJD786442:HJE786484 HSZ786442:HTA786484 ICV786442:ICW786484 IMR786442:IMS786484 IWN786442:IWO786484 JGJ786442:JGK786484 JQF786442:JQG786484 KAB786442:KAC786484 KJX786442:KJY786484 KTT786442:KTU786484 LDP786442:LDQ786484 LNL786442:LNM786484 LXH786442:LXI786484 MHD786442:MHE786484 MQZ786442:MRA786484 NAV786442:NAW786484 NKR786442:NKS786484 NUN786442:NUO786484 OEJ786442:OEK786484 OOF786442:OOG786484 OYB786442:OYC786484 PHX786442:PHY786484 PRT786442:PRU786484 QBP786442:QBQ786484 QLL786442:QLM786484 QVH786442:QVI786484 RFD786442:RFE786484 ROZ786442:RPA786484 RYV786442:RYW786484 SIR786442:SIS786484 SSN786442:SSO786484 TCJ786442:TCK786484 TMF786442:TMG786484 TWB786442:TWC786484 UFX786442:UFY786484 UPT786442:UPU786484 UZP786442:UZQ786484 VJL786442:VJM786484 VTH786442:VTI786484 WDD786442:WDE786484 WMZ786442:WNA786484 WWV786442:WWW786484 AN851978:AO852020 KJ851978:KK852020 UF851978:UG852020 AEB851978:AEC852020 ANX851978:ANY852020 AXT851978:AXU852020 BHP851978:BHQ852020 BRL851978:BRM852020 CBH851978:CBI852020 CLD851978:CLE852020 CUZ851978:CVA852020 DEV851978:DEW852020 DOR851978:DOS852020 DYN851978:DYO852020 EIJ851978:EIK852020 ESF851978:ESG852020 FCB851978:FCC852020 FLX851978:FLY852020 FVT851978:FVU852020 GFP851978:GFQ852020 GPL851978:GPM852020 GZH851978:GZI852020 HJD851978:HJE852020 HSZ851978:HTA852020 ICV851978:ICW852020 IMR851978:IMS852020 IWN851978:IWO852020 JGJ851978:JGK852020 JQF851978:JQG852020 KAB851978:KAC852020 KJX851978:KJY852020 KTT851978:KTU852020 LDP851978:LDQ852020 LNL851978:LNM852020 LXH851978:LXI852020 MHD851978:MHE852020 MQZ851978:MRA852020 NAV851978:NAW852020 NKR851978:NKS852020 NUN851978:NUO852020 OEJ851978:OEK852020 OOF851978:OOG852020 OYB851978:OYC852020 PHX851978:PHY852020 PRT851978:PRU852020 QBP851978:QBQ852020 QLL851978:QLM852020 QVH851978:QVI852020 RFD851978:RFE852020 ROZ851978:RPA852020 RYV851978:RYW852020 SIR851978:SIS852020 SSN851978:SSO852020 TCJ851978:TCK852020 TMF851978:TMG852020 TWB851978:TWC852020 UFX851978:UFY852020 UPT851978:UPU852020 UZP851978:UZQ852020 VJL851978:VJM852020 VTH851978:VTI852020 WDD851978:WDE852020 WMZ851978:WNA852020 WWV851978:WWW852020 AN917514:AO917556 KJ917514:KK917556 UF917514:UG917556 AEB917514:AEC917556 ANX917514:ANY917556 AXT917514:AXU917556 BHP917514:BHQ917556 BRL917514:BRM917556 CBH917514:CBI917556 CLD917514:CLE917556 CUZ917514:CVA917556 DEV917514:DEW917556 DOR917514:DOS917556 DYN917514:DYO917556 EIJ917514:EIK917556 ESF917514:ESG917556 FCB917514:FCC917556 FLX917514:FLY917556 FVT917514:FVU917556 GFP917514:GFQ917556 GPL917514:GPM917556 GZH917514:GZI917556 HJD917514:HJE917556 HSZ917514:HTA917556 ICV917514:ICW917556 IMR917514:IMS917556 IWN917514:IWO917556 JGJ917514:JGK917556 JQF917514:JQG917556 KAB917514:KAC917556 KJX917514:KJY917556 KTT917514:KTU917556 LDP917514:LDQ917556 LNL917514:LNM917556 LXH917514:LXI917556 MHD917514:MHE917556 MQZ917514:MRA917556 NAV917514:NAW917556 NKR917514:NKS917556 NUN917514:NUO917556 OEJ917514:OEK917556 OOF917514:OOG917556 OYB917514:OYC917556 PHX917514:PHY917556 PRT917514:PRU917556 QBP917514:QBQ917556 QLL917514:QLM917556 QVH917514:QVI917556 RFD917514:RFE917556 ROZ917514:RPA917556 RYV917514:RYW917556 SIR917514:SIS917556 SSN917514:SSO917556 TCJ917514:TCK917556 TMF917514:TMG917556 TWB917514:TWC917556 UFX917514:UFY917556 UPT917514:UPU917556 UZP917514:UZQ917556 VJL917514:VJM917556 VTH917514:VTI917556 WDD917514:WDE917556 WMZ917514:WNA917556 WWV917514:WWW917556 AN983050:AO983092 KJ983050:KK983092 UF983050:UG983092 AEB983050:AEC983092 ANX983050:ANY983092 AXT983050:AXU983092 BHP983050:BHQ983092 BRL983050:BRM983092 CBH983050:CBI983092 CLD983050:CLE983092 CUZ983050:CVA983092 DEV983050:DEW983092 DOR983050:DOS983092 DYN983050:DYO983092 EIJ983050:EIK983092 ESF983050:ESG983092 FCB983050:FCC983092 FLX983050:FLY983092 FVT983050:FVU983092 GFP983050:GFQ983092 GPL983050:GPM983092 GZH983050:GZI983092 HJD983050:HJE983092 HSZ983050:HTA983092 ICV983050:ICW983092 IMR983050:IMS983092 IWN983050:IWO983092 JGJ983050:JGK983092 JQF983050:JQG983092 KAB983050:KAC983092 KJX983050:KJY983092 KTT983050:KTU983092 LDP983050:LDQ983092 LNL983050:LNM983092 LXH983050:LXI983092 MHD983050:MHE983092 MQZ983050:MRA983092 NAV983050:NAW983092 NKR983050:NKS983092 NUN983050:NUO983092 OEJ983050:OEK983092 OOF983050:OOG983092 OYB983050:OYC983092 PHX983050:PHY983092 PRT983050:PRU983092 QBP983050:QBQ983092 QLL983050:QLM983092 QVH983050:QVI983092 RFD983050:RFE983092 ROZ983050:RPA983092 RYV983050:RYW983092 SIR983050:SIS983092 SSN983050:SSO983092 TCJ983050:TCK983092 TMF983050:TMG983092 TWB983050:TWC983092 UFX983050:UFY983092 UPT983050:UPU983092 UZP983050:UZQ983092 VJL983050:VJM983092 VTH983050:VTI983092 WDD983050:WDE983092 WMZ983050:WNA983092 WWV983050:WWW983092 AQ10:AQ52 KM10:KM52 UI10:UI52 AEE10:AEE52 AOA10:AOA52 AXW10:AXW52 BHS10:BHS52 BRO10:BRO52 CBK10:CBK52 CLG10:CLG52 CVC10:CVC52 DEY10:DEY52 DOU10:DOU52 DYQ10:DYQ52 EIM10:EIM52 ESI10:ESI52 FCE10:FCE52 FMA10:FMA52 FVW10:FVW52 GFS10:GFS52 GPO10:GPO52 GZK10:GZK52 HJG10:HJG52 HTC10:HTC52 ICY10:ICY52 IMU10:IMU52 IWQ10:IWQ52 JGM10:JGM52 JQI10:JQI52 KAE10:KAE52 KKA10:KKA52 KTW10:KTW52 LDS10:LDS52 LNO10:LNO52 LXK10:LXK52 MHG10:MHG52 MRC10:MRC52 NAY10:NAY52 NKU10:NKU52 NUQ10:NUQ52 OEM10:OEM52 OOI10:OOI52 OYE10:OYE52 PIA10:PIA52 PRW10:PRW52 QBS10:QBS52 QLO10:QLO52 QVK10:QVK52 RFG10:RFG52 RPC10:RPC52 RYY10:RYY52 SIU10:SIU52 SSQ10:SSQ52 TCM10:TCM52 TMI10:TMI52 TWE10:TWE52 UGA10:UGA52 UPW10:UPW52 UZS10:UZS52 VJO10:VJO52 VTK10:VTK52 WDG10:WDG52 WNC10:WNC52 WWY10:WWY52 AQ65546:AQ65588 KM65546:KM65588 UI65546:UI65588 AEE65546:AEE65588 AOA65546:AOA65588 AXW65546:AXW65588 BHS65546:BHS65588 BRO65546:BRO65588 CBK65546:CBK65588 CLG65546:CLG65588 CVC65546:CVC65588 DEY65546:DEY65588 DOU65546:DOU65588 DYQ65546:DYQ65588 EIM65546:EIM65588 ESI65546:ESI65588 FCE65546:FCE65588 FMA65546:FMA65588 FVW65546:FVW65588 GFS65546:GFS65588 GPO65546:GPO65588 GZK65546:GZK65588 HJG65546:HJG65588 HTC65546:HTC65588 ICY65546:ICY65588 IMU65546:IMU65588 IWQ65546:IWQ65588 JGM65546:JGM65588 JQI65546:JQI65588 KAE65546:KAE65588 KKA65546:KKA65588 KTW65546:KTW65588 LDS65546:LDS65588 LNO65546:LNO65588 LXK65546:LXK65588 MHG65546:MHG65588 MRC65546:MRC65588 NAY65546:NAY65588 NKU65546:NKU65588 NUQ65546:NUQ65588 OEM65546:OEM65588 OOI65546:OOI65588 OYE65546:OYE65588 PIA65546:PIA65588 PRW65546:PRW65588 QBS65546:QBS65588 QLO65546:QLO65588 QVK65546:QVK65588 RFG65546:RFG65588 RPC65546:RPC65588 RYY65546:RYY65588 SIU65546:SIU65588 SSQ65546:SSQ65588 TCM65546:TCM65588 TMI65546:TMI65588 TWE65546:TWE65588 UGA65546:UGA65588 UPW65546:UPW65588 UZS65546:UZS65588 VJO65546:VJO65588 VTK65546:VTK65588 WDG65546:WDG65588 WNC65546:WNC65588 WWY65546:WWY65588 AQ131082:AQ131124 KM131082:KM131124 UI131082:UI131124 AEE131082:AEE131124 AOA131082:AOA131124 AXW131082:AXW131124 BHS131082:BHS131124 BRO131082:BRO131124 CBK131082:CBK131124 CLG131082:CLG131124 CVC131082:CVC131124 DEY131082:DEY131124 DOU131082:DOU131124 DYQ131082:DYQ131124 EIM131082:EIM131124 ESI131082:ESI131124 FCE131082:FCE131124 FMA131082:FMA131124 FVW131082:FVW131124 GFS131082:GFS131124 GPO131082:GPO131124 GZK131082:GZK131124 HJG131082:HJG131124 HTC131082:HTC131124 ICY131082:ICY131124 IMU131082:IMU131124 IWQ131082:IWQ131124 JGM131082:JGM131124 JQI131082:JQI131124 KAE131082:KAE131124 KKA131082:KKA131124 KTW131082:KTW131124 LDS131082:LDS131124 LNO131082:LNO131124 LXK131082:LXK131124 MHG131082:MHG131124 MRC131082:MRC131124 NAY131082:NAY131124 NKU131082:NKU131124 NUQ131082:NUQ131124 OEM131082:OEM131124 OOI131082:OOI131124 OYE131082:OYE131124 PIA131082:PIA131124 PRW131082:PRW131124 QBS131082:QBS131124 QLO131082:QLO131124 QVK131082:QVK131124 RFG131082:RFG131124 RPC131082:RPC131124 RYY131082:RYY131124 SIU131082:SIU131124 SSQ131082:SSQ131124 TCM131082:TCM131124 TMI131082:TMI131124 TWE131082:TWE131124 UGA131082:UGA131124 UPW131082:UPW131124 UZS131082:UZS131124 VJO131082:VJO131124 VTK131082:VTK131124 WDG131082:WDG131124 WNC131082:WNC131124 WWY131082:WWY131124 AQ196618:AQ196660 KM196618:KM196660 UI196618:UI196660 AEE196618:AEE196660 AOA196618:AOA196660 AXW196618:AXW196660 BHS196618:BHS196660 BRO196618:BRO196660 CBK196618:CBK196660 CLG196618:CLG196660 CVC196618:CVC196660 DEY196618:DEY196660 DOU196618:DOU196660 DYQ196618:DYQ196660 EIM196618:EIM196660 ESI196618:ESI196660 FCE196618:FCE196660 FMA196618:FMA196660 FVW196618:FVW196660 GFS196618:GFS196660 GPO196618:GPO196660 GZK196618:GZK196660 HJG196618:HJG196660 HTC196618:HTC196660 ICY196618:ICY196660 IMU196618:IMU196660 IWQ196618:IWQ196660 JGM196618:JGM196660 JQI196618:JQI196660 KAE196618:KAE196660 KKA196618:KKA196660 KTW196618:KTW196660 LDS196618:LDS196660 LNO196618:LNO196660 LXK196618:LXK196660 MHG196618:MHG196660 MRC196618:MRC196660 NAY196618:NAY196660 NKU196618:NKU196660 NUQ196618:NUQ196660 OEM196618:OEM196660 OOI196618:OOI196660 OYE196618:OYE196660 PIA196618:PIA196660 PRW196618:PRW196660 QBS196618:QBS196660 QLO196618:QLO196660 QVK196618:QVK196660 RFG196618:RFG196660 RPC196618:RPC196660 RYY196618:RYY196660 SIU196618:SIU196660 SSQ196618:SSQ196660 TCM196618:TCM196660 TMI196618:TMI196660 TWE196618:TWE196660 UGA196618:UGA196660 UPW196618:UPW196660 UZS196618:UZS196660 VJO196618:VJO196660 VTK196618:VTK196660 WDG196618:WDG196660 WNC196618:WNC196660 WWY196618:WWY196660 AQ262154:AQ262196 KM262154:KM262196 UI262154:UI262196 AEE262154:AEE262196 AOA262154:AOA262196 AXW262154:AXW262196 BHS262154:BHS262196 BRO262154:BRO262196 CBK262154:CBK262196 CLG262154:CLG262196 CVC262154:CVC262196 DEY262154:DEY262196 DOU262154:DOU262196 DYQ262154:DYQ262196 EIM262154:EIM262196 ESI262154:ESI262196 FCE262154:FCE262196 FMA262154:FMA262196 FVW262154:FVW262196 GFS262154:GFS262196 GPO262154:GPO262196 GZK262154:GZK262196 HJG262154:HJG262196 HTC262154:HTC262196 ICY262154:ICY262196 IMU262154:IMU262196 IWQ262154:IWQ262196 JGM262154:JGM262196 JQI262154:JQI262196 KAE262154:KAE262196 KKA262154:KKA262196 KTW262154:KTW262196 LDS262154:LDS262196 LNO262154:LNO262196 LXK262154:LXK262196 MHG262154:MHG262196 MRC262154:MRC262196 NAY262154:NAY262196 NKU262154:NKU262196 NUQ262154:NUQ262196 OEM262154:OEM262196 OOI262154:OOI262196 OYE262154:OYE262196 PIA262154:PIA262196 PRW262154:PRW262196 QBS262154:QBS262196 QLO262154:QLO262196 QVK262154:QVK262196 RFG262154:RFG262196 RPC262154:RPC262196 RYY262154:RYY262196 SIU262154:SIU262196 SSQ262154:SSQ262196 TCM262154:TCM262196 TMI262154:TMI262196 TWE262154:TWE262196 UGA262154:UGA262196 UPW262154:UPW262196 UZS262154:UZS262196 VJO262154:VJO262196 VTK262154:VTK262196 WDG262154:WDG262196 WNC262154:WNC262196 WWY262154:WWY262196 AQ327690:AQ327732 KM327690:KM327732 UI327690:UI327732 AEE327690:AEE327732 AOA327690:AOA327732 AXW327690:AXW327732 BHS327690:BHS327732 BRO327690:BRO327732 CBK327690:CBK327732 CLG327690:CLG327732 CVC327690:CVC327732 DEY327690:DEY327732 DOU327690:DOU327732 DYQ327690:DYQ327732 EIM327690:EIM327732 ESI327690:ESI327732 FCE327690:FCE327732 FMA327690:FMA327732 FVW327690:FVW327732 GFS327690:GFS327732 GPO327690:GPO327732 GZK327690:GZK327732 HJG327690:HJG327732 HTC327690:HTC327732 ICY327690:ICY327732 IMU327690:IMU327732 IWQ327690:IWQ327732 JGM327690:JGM327732 JQI327690:JQI327732 KAE327690:KAE327732 KKA327690:KKA327732 KTW327690:KTW327732 LDS327690:LDS327732 LNO327690:LNO327732 LXK327690:LXK327732 MHG327690:MHG327732 MRC327690:MRC327732 NAY327690:NAY327732 NKU327690:NKU327732 NUQ327690:NUQ327732 OEM327690:OEM327732 OOI327690:OOI327732 OYE327690:OYE327732 PIA327690:PIA327732 PRW327690:PRW327732 QBS327690:QBS327732 QLO327690:QLO327732 QVK327690:QVK327732 RFG327690:RFG327732 RPC327690:RPC327732 RYY327690:RYY327732 SIU327690:SIU327732 SSQ327690:SSQ327732 TCM327690:TCM327732 TMI327690:TMI327732 TWE327690:TWE327732 UGA327690:UGA327732 UPW327690:UPW327732 UZS327690:UZS327732 VJO327690:VJO327732 VTK327690:VTK327732 WDG327690:WDG327732 WNC327690:WNC327732 WWY327690:WWY327732 AQ393226:AQ393268 KM393226:KM393268 UI393226:UI393268 AEE393226:AEE393268 AOA393226:AOA393268 AXW393226:AXW393268 BHS393226:BHS393268 BRO393226:BRO393268 CBK393226:CBK393268 CLG393226:CLG393268 CVC393226:CVC393268 DEY393226:DEY393268 DOU393226:DOU393268 DYQ393226:DYQ393268 EIM393226:EIM393268 ESI393226:ESI393268 FCE393226:FCE393268 FMA393226:FMA393268 FVW393226:FVW393268 GFS393226:GFS393268 GPO393226:GPO393268 GZK393226:GZK393268 HJG393226:HJG393268 HTC393226:HTC393268 ICY393226:ICY393268 IMU393226:IMU393268 IWQ393226:IWQ393268 JGM393226:JGM393268 JQI393226:JQI393268 KAE393226:KAE393268 KKA393226:KKA393268 KTW393226:KTW393268 LDS393226:LDS393268 LNO393226:LNO393268 LXK393226:LXK393268 MHG393226:MHG393268 MRC393226:MRC393268 NAY393226:NAY393268 NKU393226:NKU393268 NUQ393226:NUQ393268 OEM393226:OEM393268 OOI393226:OOI393268 OYE393226:OYE393268 PIA393226:PIA393268 PRW393226:PRW393268 QBS393226:QBS393268 QLO393226:QLO393268 QVK393226:QVK393268 RFG393226:RFG393268 RPC393226:RPC393268 RYY393226:RYY393268 SIU393226:SIU393268 SSQ393226:SSQ393268 TCM393226:TCM393268 TMI393226:TMI393268 TWE393226:TWE393268 UGA393226:UGA393268 UPW393226:UPW393268 UZS393226:UZS393268 VJO393226:VJO393268 VTK393226:VTK393268 WDG393226:WDG393268 WNC393226:WNC393268 WWY393226:WWY393268 AQ458762:AQ458804 KM458762:KM458804 UI458762:UI458804 AEE458762:AEE458804 AOA458762:AOA458804 AXW458762:AXW458804 BHS458762:BHS458804 BRO458762:BRO458804 CBK458762:CBK458804 CLG458762:CLG458804 CVC458762:CVC458804 DEY458762:DEY458804 DOU458762:DOU458804 DYQ458762:DYQ458804 EIM458762:EIM458804 ESI458762:ESI458804 FCE458762:FCE458804 FMA458762:FMA458804 FVW458762:FVW458804 GFS458762:GFS458804 GPO458762:GPO458804 GZK458762:GZK458804 HJG458762:HJG458804 HTC458762:HTC458804 ICY458762:ICY458804 IMU458762:IMU458804 IWQ458762:IWQ458804 JGM458762:JGM458804 JQI458762:JQI458804 KAE458762:KAE458804 KKA458762:KKA458804 KTW458762:KTW458804 LDS458762:LDS458804 LNO458762:LNO458804 LXK458762:LXK458804 MHG458762:MHG458804 MRC458762:MRC458804 NAY458762:NAY458804 NKU458762:NKU458804 NUQ458762:NUQ458804 OEM458762:OEM458804 OOI458762:OOI458804 OYE458762:OYE458804 PIA458762:PIA458804 PRW458762:PRW458804 QBS458762:QBS458804 QLO458762:QLO458804 QVK458762:QVK458804 RFG458762:RFG458804 RPC458762:RPC458804 RYY458762:RYY458804 SIU458762:SIU458804 SSQ458762:SSQ458804 TCM458762:TCM458804 TMI458762:TMI458804 TWE458762:TWE458804 UGA458762:UGA458804 UPW458762:UPW458804 UZS458762:UZS458804 VJO458762:VJO458804 VTK458762:VTK458804 WDG458762:WDG458804 WNC458762:WNC458804 WWY458762:WWY458804 AQ524298:AQ524340 KM524298:KM524340 UI524298:UI524340 AEE524298:AEE524340 AOA524298:AOA524340 AXW524298:AXW524340 BHS524298:BHS524340 BRO524298:BRO524340 CBK524298:CBK524340 CLG524298:CLG524340 CVC524298:CVC524340 DEY524298:DEY524340 DOU524298:DOU524340 DYQ524298:DYQ524340 EIM524298:EIM524340 ESI524298:ESI524340 FCE524298:FCE524340 FMA524298:FMA524340 FVW524298:FVW524340 GFS524298:GFS524340 GPO524298:GPO524340 GZK524298:GZK524340 HJG524298:HJG524340 HTC524298:HTC524340 ICY524298:ICY524340 IMU524298:IMU524340 IWQ524298:IWQ524340 JGM524298:JGM524340 JQI524298:JQI524340 KAE524298:KAE524340 KKA524298:KKA524340 KTW524298:KTW524340 LDS524298:LDS524340 LNO524298:LNO524340 LXK524298:LXK524340 MHG524298:MHG524340 MRC524298:MRC524340 NAY524298:NAY524340 NKU524298:NKU524340 NUQ524298:NUQ524340 OEM524298:OEM524340 OOI524298:OOI524340 OYE524298:OYE524340 PIA524298:PIA524340 PRW524298:PRW524340 QBS524298:QBS524340 QLO524298:QLO524340 QVK524298:QVK524340 RFG524298:RFG524340 RPC524298:RPC524340 RYY524298:RYY524340 SIU524298:SIU524340 SSQ524298:SSQ524340 TCM524298:TCM524340 TMI524298:TMI524340 TWE524298:TWE524340 UGA524298:UGA524340 UPW524298:UPW524340 UZS524298:UZS524340 VJO524298:VJO524340 VTK524298:VTK524340 WDG524298:WDG524340 WNC524298:WNC524340 WWY524298:WWY524340 AQ589834:AQ589876 KM589834:KM589876 UI589834:UI589876 AEE589834:AEE589876 AOA589834:AOA589876 AXW589834:AXW589876 BHS589834:BHS589876 BRO589834:BRO589876 CBK589834:CBK589876 CLG589834:CLG589876 CVC589834:CVC589876 DEY589834:DEY589876 DOU589834:DOU589876 DYQ589834:DYQ589876 EIM589834:EIM589876 ESI589834:ESI589876 FCE589834:FCE589876 FMA589834:FMA589876 FVW589834:FVW589876 GFS589834:GFS589876 GPO589834:GPO589876 GZK589834:GZK589876 HJG589834:HJG589876 HTC589834:HTC589876 ICY589834:ICY589876 IMU589834:IMU589876 IWQ589834:IWQ589876 JGM589834:JGM589876 JQI589834:JQI589876 KAE589834:KAE589876 KKA589834:KKA589876 KTW589834:KTW589876 LDS589834:LDS589876 LNO589834:LNO589876 LXK589834:LXK589876 MHG589834:MHG589876 MRC589834:MRC589876 NAY589834:NAY589876 NKU589834:NKU589876 NUQ589834:NUQ589876 OEM589834:OEM589876 OOI589834:OOI589876 OYE589834:OYE589876 PIA589834:PIA589876 PRW589834:PRW589876 QBS589834:QBS589876 QLO589834:QLO589876 QVK589834:QVK589876 RFG589834:RFG589876 RPC589834:RPC589876 RYY589834:RYY589876 SIU589834:SIU589876 SSQ589834:SSQ589876 TCM589834:TCM589876 TMI589834:TMI589876 TWE589834:TWE589876 UGA589834:UGA589876 UPW589834:UPW589876 UZS589834:UZS589876 VJO589834:VJO589876 VTK589834:VTK589876 WDG589834:WDG589876 WNC589834:WNC589876 WWY589834:WWY589876 AQ655370:AQ655412 KM655370:KM655412 UI655370:UI655412 AEE655370:AEE655412 AOA655370:AOA655412 AXW655370:AXW655412 BHS655370:BHS655412 BRO655370:BRO655412 CBK655370:CBK655412 CLG655370:CLG655412 CVC655370:CVC655412 DEY655370:DEY655412 DOU655370:DOU655412 DYQ655370:DYQ655412 EIM655370:EIM655412 ESI655370:ESI655412 FCE655370:FCE655412 FMA655370:FMA655412 FVW655370:FVW655412 GFS655370:GFS655412 GPO655370:GPO655412 GZK655370:GZK655412 HJG655370:HJG655412 HTC655370:HTC655412 ICY655370:ICY655412 IMU655370:IMU655412 IWQ655370:IWQ655412 JGM655370:JGM655412 JQI655370:JQI655412 KAE655370:KAE655412 KKA655370:KKA655412 KTW655370:KTW655412 LDS655370:LDS655412 LNO655370:LNO655412 LXK655370:LXK655412 MHG655370:MHG655412 MRC655370:MRC655412 NAY655370:NAY655412 NKU655370:NKU655412 NUQ655370:NUQ655412 OEM655370:OEM655412 OOI655370:OOI655412 OYE655370:OYE655412 PIA655370:PIA655412 PRW655370:PRW655412 QBS655370:QBS655412 QLO655370:QLO655412 QVK655370:QVK655412 RFG655370:RFG655412 RPC655370:RPC655412 RYY655370:RYY655412 SIU655370:SIU655412 SSQ655370:SSQ655412 TCM655370:TCM655412 TMI655370:TMI655412 TWE655370:TWE655412 UGA655370:UGA655412 UPW655370:UPW655412 UZS655370:UZS655412 VJO655370:VJO655412 VTK655370:VTK655412 WDG655370:WDG655412 WNC655370:WNC655412 WWY655370:WWY655412 AQ720906:AQ720948 KM720906:KM720948 UI720906:UI720948 AEE720906:AEE720948 AOA720906:AOA720948 AXW720906:AXW720948 BHS720906:BHS720948 BRO720906:BRO720948 CBK720906:CBK720948 CLG720906:CLG720948 CVC720906:CVC720948 DEY720906:DEY720948 DOU720906:DOU720948 DYQ720906:DYQ720948 EIM720906:EIM720948 ESI720906:ESI720948 FCE720906:FCE720948 FMA720906:FMA720948 FVW720906:FVW720948 GFS720906:GFS720948 GPO720906:GPO720948 GZK720906:GZK720948 HJG720906:HJG720948 HTC720906:HTC720948 ICY720906:ICY720948 IMU720906:IMU720948 IWQ720906:IWQ720948 JGM720906:JGM720948 JQI720906:JQI720948 KAE720906:KAE720948 KKA720906:KKA720948 KTW720906:KTW720948 LDS720906:LDS720948 LNO720906:LNO720948 LXK720906:LXK720948 MHG720906:MHG720948 MRC720906:MRC720948 NAY720906:NAY720948 NKU720906:NKU720948 NUQ720906:NUQ720948 OEM720906:OEM720948 OOI720906:OOI720948 OYE720906:OYE720948 PIA720906:PIA720948 PRW720906:PRW720948 QBS720906:QBS720948 QLO720906:QLO720948 QVK720906:QVK720948 RFG720906:RFG720948 RPC720906:RPC720948 RYY720906:RYY720948 SIU720906:SIU720948 SSQ720906:SSQ720948 TCM720906:TCM720948 TMI720906:TMI720948 TWE720906:TWE720948 UGA720906:UGA720948 UPW720906:UPW720948 UZS720906:UZS720948 VJO720906:VJO720948 VTK720906:VTK720948 WDG720906:WDG720948 WNC720906:WNC720948 WWY720906:WWY720948 AQ786442:AQ786484 KM786442:KM786484 UI786442:UI786484 AEE786442:AEE786484 AOA786442:AOA786484 AXW786442:AXW786484 BHS786442:BHS786484 BRO786442:BRO786484 CBK786442:CBK786484 CLG786442:CLG786484 CVC786442:CVC786484 DEY786442:DEY786484 DOU786442:DOU786484 DYQ786442:DYQ786484 EIM786442:EIM786484 ESI786442:ESI786484 FCE786442:FCE786484 FMA786442:FMA786484 FVW786442:FVW786484 GFS786442:GFS786484 GPO786442:GPO786484 GZK786442:GZK786484 HJG786442:HJG786484 HTC786442:HTC786484 ICY786442:ICY786484 IMU786442:IMU786484 IWQ786442:IWQ786484 JGM786442:JGM786484 JQI786442:JQI786484 KAE786442:KAE786484 KKA786442:KKA786484 KTW786442:KTW786484 LDS786442:LDS786484 LNO786442:LNO786484 LXK786442:LXK786484 MHG786442:MHG786484 MRC786442:MRC786484 NAY786442:NAY786484 NKU786442:NKU786484 NUQ786442:NUQ786484 OEM786442:OEM786484 OOI786442:OOI786484 OYE786442:OYE786484 PIA786442:PIA786484 PRW786442:PRW786484 QBS786442:QBS786484 QLO786442:QLO786484 QVK786442:QVK786484 RFG786442:RFG786484 RPC786442:RPC786484 RYY786442:RYY786484 SIU786442:SIU786484 SSQ786442:SSQ786484 TCM786442:TCM786484 TMI786442:TMI786484 TWE786442:TWE786484 UGA786442:UGA786484 UPW786442:UPW786484 UZS786442:UZS786484 VJO786442:VJO786484 VTK786442:VTK786484 WDG786442:WDG786484 WNC786442:WNC786484 WWY786442:WWY786484 AQ851978:AQ852020 KM851978:KM852020 UI851978:UI852020 AEE851978:AEE852020 AOA851978:AOA852020 AXW851978:AXW852020 BHS851978:BHS852020 BRO851978:BRO852020 CBK851978:CBK852020 CLG851978:CLG852020 CVC851978:CVC852020 DEY851978:DEY852020 DOU851978:DOU852020 DYQ851978:DYQ852020 EIM851978:EIM852020 ESI851978:ESI852020 FCE851978:FCE852020 FMA851978:FMA852020 FVW851978:FVW852020 GFS851978:GFS852020 GPO851978:GPO852020 GZK851978:GZK852020 HJG851978:HJG852020 HTC851978:HTC852020 ICY851978:ICY852020 IMU851978:IMU852020 IWQ851978:IWQ852020 JGM851978:JGM852020 JQI851978:JQI852020 KAE851978:KAE852020 KKA851978:KKA852020 KTW851978:KTW852020 LDS851978:LDS852020 LNO851978:LNO852020 LXK851978:LXK852020 MHG851978:MHG852020 MRC851978:MRC852020 NAY851978:NAY852020 NKU851978:NKU852020 NUQ851978:NUQ852020 OEM851978:OEM852020 OOI851978:OOI852020 OYE851978:OYE852020 PIA851978:PIA852020 PRW851978:PRW852020 QBS851978:QBS852020 QLO851978:QLO852020 QVK851978:QVK852020 RFG851978:RFG852020 RPC851978:RPC852020 RYY851978:RYY852020 SIU851978:SIU852020 SSQ851978:SSQ852020 TCM851978:TCM852020 TMI851978:TMI852020 TWE851978:TWE852020 UGA851978:UGA852020 UPW851978:UPW852020 UZS851978:UZS852020 VJO851978:VJO852020 VTK851978:VTK852020 WDG851978:WDG852020 WNC851978:WNC852020 WWY851978:WWY852020 AQ917514:AQ917556 KM917514:KM917556 UI917514:UI917556 AEE917514:AEE917556 AOA917514:AOA917556 AXW917514:AXW917556 BHS917514:BHS917556 BRO917514:BRO917556 CBK917514:CBK917556 CLG917514:CLG917556 CVC917514:CVC917556 DEY917514:DEY917556 DOU917514:DOU917556 DYQ917514:DYQ917556 EIM917514:EIM917556 ESI917514:ESI917556 FCE917514:FCE917556 FMA917514:FMA917556 FVW917514:FVW917556 GFS917514:GFS917556 GPO917514:GPO917556 GZK917514:GZK917556 HJG917514:HJG917556 HTC917514:HTC917556 ICY917514:ICY917556 IMU917514:IMU917556 IWQ917514:IWQ917556 JGM917514:JGM917556 JQI917514:JQI917556 KAE917514:KAE917556 KKA917514:KKA917556 KTW917514:KTW917556 LDS917514:LDS917556 LNO917514:LNO917556 LXK917514:LXK917556 MHG917514:MHG917556 MRC917514:MRC917556 NAY917514:NAY917556 NKU917514:NKU917556 NUQ917514:NUQ917556 OEM917514:OEM917556 OOI917514:OOI917556 OYE917514:OYE917556 PIA917514:PIA917556 PRW917514:PRW917556 QBS917514:QBS917556 QLO917514:QLO917556 QVK917514:QVK917556 RFG917514:RFG917556 RPC917514:RPC917556 RYY917514:RYY917556 SIU917514:SIU917556 SSQ917514:SSQ917556 TCM917514:TCM917556 TMI917514:TMI917556 TWE917514:TWE917556 UGA917514:UGA917556 UPW917514:UPW917556 UZS917514:UZS917556 VJO917514:VJO917556 VTK917514:VTK917556 WDG917514:WDG917556 WNC917514:WNC917556 WWY917514:WWY917556 AQ983050:AQ983092 KM983050:KM983092 UI983050:UI983092 AEE983050:AEE983092 AOA983050:AOA983092 AXW983050:AXW983092 BHS983050:BHS983092 BRO983050:BRO983092 CBK983050:CBK983092 CLG983050:CLG983092 CVC983050:CVC983092 DEY983050:DEY983092 DOU983050:DOU983092 DYQ983050:DYQ983092 EIM983050:EIM983092 ESI983050:ESI983092 FCE983050:FCE983092 FMA983050:FMA983092 FVW983050:FVW983092 GFS983050:GFS983092 GPO983050:GPO983092 GZK983050:GZK983092 HJG983050:HJG983092 HTC983050:HTC983092 ICY983050:ICY983092 IMU983050:IMU983092 IWQ983050:IWQ983092 JGM983050:JGM983092 JQI983050:JQI983092 KAE983050:KAE983092 KKA983050:KKA983092 KTW983050:KTW983092 LDS983050:LDS983092 LNO983050:LNO983092 LXK983050:LXK983092 MHG983050:MHG983092 MRC983050:MRC983092 NAY983050:NAY983092 NKU983050:NKU983092 NUQ983050:NUQ983092 OEM983050:OEM983092 OOI983050:OOI983092 OYE983050:OYE983092 PIA983050:PIA983092 PRW983050:PRW983092 QBS983050:QBS983092 QLO983050:QLO983092 QVK983050:QVK983092 RFG983050:RFG983092 RPC983050:RPC983092 RYY983050:RYY983092 SIU983050:SIU983092 SSQ983050:SSQ983092 TCM983050:TCM983092 TMI983050:TMI983092 TWE983050:TWE983092 UGA983050:UGA983092 UPW983050:UPW983092 UZS983050:UZS983092 VJO983050:VJO983092 VTK983050:VTK983092 WDG983050:WDG983092 WNC983050:WNC983092 WWY983050:WWY983092 BW10:BX52 LS10:LT52 VO10:VP52 AFK10:AFL52 APG10:APH52 AZC10:AZD52 BIY10:BIZ52 BSU10:BSV52 CCQ10:CCR52 CMM10:CMN52 CWI10:CWJ52 DGE10:DGF52 DQA10:DQB52 DZW10:DZX52 EJS10:EJT52 ETO10:ETP52 FDK10:FDL52 FNG10:FNH52 FXC10:FXD52 GGY10:GGZ52 GQU10:GQV52 HAQ10:HAR52 HKM10:HKN52 HUI10:HUJ52 IEE10:IEF52 IOA10:IOB52 IXW10:IXX52 JHS10:JHT52 JRO10:JRP52 KBK10:KBL52 KLG10:KLH52 KVC10:KVD52 LEY10:LEZ52 LOU10:LOV52 LYQ10:LYR52 MIM10:MIN52 MSI10:MSJ52 NCE10:NCF52 NMA10:NMB52 NVW10:NVX52 OFS10:OFT52 OPO10:OPP52 OZK10:OZL52 PJG10:PJH52 PTC10:PTD52 QCY10:QCZ52 QMU10:QMV52 QWQ10:QWR52 RGM10:RGN52 RQI10:RQJ52 SAE10:SAF52 SKA10:SKB52 STW10:STX52 TDS10:TDT52 TNO10:TNP52 TXK10:TXL52 UHG10:UHH52 URC10:URD52 VAY10:VAZ52 VKU10:VKV52 VUQ10:VUR52 WEM10:WEN52 WOI10:WOJ52 WYE10:WYF52 BW65546:BX65588 LS65546:LT65588 VO65546:VP65588 AFK65546:AFL65588 APG65546:APH65588 AZC65546:AZD65588 BIY65546:BIZ65588 BSU65546:BSV65588 CCQ65546:CCR65588 CMM65546:CMN65588 CWI65546:CWJ65588 DGE65546:DGF65588 DQA65546:DQB65588 DZW65546:DZX65588 EJS65546:EJT65588 ETO65546:ETP65588 FDK65546:FDL65588 FNG65546:FNH65588 FXC65546:FXD65588 GGY65546:GGZ65588 GQU65546:GQV65588 HAQ65546:HAR65588 HKM65546:HKN65588 HUI65546:HUJ65588 IEE65546:IEF65588 IOA65546:IOB65588 IXW65546:IXX65588 JHS65546:JHT65588 JRO65546:JRP65588 KBK65546:KBL65588 KLG65546:KLH65588 KVC65546:KVD65588 LEY65546:LEZ65588 LOU65546:LOV65588 LYQ65546:LYR65588 MIM65546:MIN65588 MSI65546:MSJ65588 NCE65546:NCF65588 NMA65546:NMB65588 NVW65546:NVX65588 OFS65546:OFT65588 OPO65546:OPP65588 OZK65546:OZL65588 PJG65546:PJH65588 PTC65546:PTD65588 QCY65546:QCZ65588 QMU65546:QMV65588 QWQ65546:QWR65588 RGM65546:RGN65588 RQI65546:RQJ65588 SAE65546:SAF65588 SKA65546:SKB65588 STW65546:STX65588 TDS65546:TDT65588 TNO65546:TNP65588 TXK65546:TXL65588 UHG65546:UHH65588 URC65546:URD65588 VAY65546:VAZ65588 VKU65546:VKV65588 VUQ65546:VUR65588 WEM65546:WEN65588 WOI65546:WOJ65588 WYE65546:WYF65588 BW131082:BX131124 LS131082:LT131124 VO131082:VP131124 AFK131082:AFL131124 APG131082:APH131124 AZC131082:AZD131124 BIY131082:BIZ131124 BSU131082:BSV131124 CCQ131082:CCR131124 CMM131082:CMN131124 CWI131082:CWJ131124 DGE131082:DGF131124 DQA131082:DQB131124 DZW131082:DZX131124 EJS131082:EJT131124 ETO131082:ETP131124 FDK131082:FDL131124 FNG131082:FNH131124 FXC131082:FXD131124 GGY131082:GGZ131124 GQU131082:GQV131124 HAQ131082:HAR131124 HKM131082:HKN131124 HUI131082:HUJ131124 IEE131082:IEF131124 IOA131082:IOB131124 IXW131082:IXX131124 JHS131082:JHT131124 JRO131082:JRP131124 KBK131082:KBL131124 KLG131082:KLH131124 KVC131082:KVD131124 LEY131082:LEZ131124 LOU131082:LOV131124 LYQ131082:LYR131124 MIM131082:MIN131124 MSI131082:MSJ131124 NCE131082:NCF131124 NMA131082:NMB131124 NVW131082:NVX131124 OFS131082:OFT131124 OPO131082:OPP131124 OZK131082:OZL131124 PJG131082:PJH131124 PTC131082:PTD131124 QCY131082:QCZ131124 QMU131082:QMV131124 QWQ131082:QWR131124 RGM131082:RGN131124 RQI131082:RQJ131124 SAE131082:SAF131124 SKA131082:SKB131124 STW131082:STX131124 TDS131082:TDT131124 TNO131082:TNP131124 TXK131082:TXL131124 UHG131082:UHH131124 URC131082:URD131124 VAY131082:VAZ131124 VKU131082:VKV131124 VUQ131082:VUR131124 WEM131082:WEN131124 WOI131082:WOJ131124 WYE131082:WYF131124 BW196618:BX196660 LS196618:LT196660 VO196618:VP196660 AFK196618:AFL196660 APG196618:APH196660 AZC196618:AZD196660 BIY196618:BIZ196660 BSU196618:BSV196660 CCQ196618:CCR196660 CMM196618:CMN196660 CWI196618:CWJ196660 DGE196618:DGF196660 DQA196618:DQB196660 DZW196618:DZX196660 EJS196618:EJT196660 ETO196618:ETP196660 FDK196618:FDL196660 FNG196618:FNH196660 FXC196618:FXD196660 GGY196618:GGZ196660 GQU196618:GQV196660 HAQ196618:HAR196660 HKM196618:HKN196660 HUI196618:HUJ196660 IEE196618:IEF196660 IOA196618:IOB196660 IXW196618:IXX196660 JHS196618:JHT196660 JRO196618:JRP196660 KBK196618:KBL196660 KLG196618:KLH196660 KVC196618:KVD196660 LEY196618:LEZ196660 LOU196618:LOV196660 LYQ196618:LYR196660 MIM196618:MIN196660 MSI196618:MSJ196660 NCE196618:NCF196660 NMA196618:NMB196660 NVW196618:NVX196660 OFS196618:OFT196660 OPO196618:OPP196660 OZK196618:OZL196660 PJG196618:PJH196660 PTC196618:PTD196660 QCY196618:QCZ196660 QMU196618:QMV196660 QWQ196618:QWR196660 RGM196618:RGN196660 RQI196618:RQJ196660 SAE196618:SAF196660 SKA196618:SKB196660 STW196618:STX196660 TDS196618:TDT196660 TNO196618:TNP196660 TXK196618:TXL196660 UHG196618:UHH196660 URC196618:URD196660 VAY196618:VAZ196660 VKU196618:VKV196660 VUQ196618:VUR196660 WEM196618:WEN196660 WOI196618:WOJ196660 WYE196618:WYF196660 BW262154:BX262196 LS262154:LT262196 VO262154:VP262196 AFK262154:AFL262196 APG262154:APH262196 AZC262154:AZD262196 BIY262154:BIZ262196 BSU262154:BSV262196 CCQ262154:CCR262196 CMM262154:CMN262196 CWI262154:CWJ262196 DGE262154:DGF262196 DQA262154:DQB262196 DZW262154:DZX262196 EJS262154:EJT262196 ETO262154:ETP262196 FDK262154:FDL262196 FNG262154:FNH262196 FXC262154:FXD262196 GGY262154:GGZ262196 GQU262154:GQV262196 HAQ262154:HAR262196 HKM262154:HKN262196 HUI262154:HUJ262196 IEE262154:IEF262196 IOA262154:IOB262196 IXW262154:IXX262196 JHS262154:JHT262196 JRO262154:JRP262196 KBK262154:KBL262196 KLG262154:KLH262196 KVC262154:KVD262196 LEY262154:LEZ262196 LOU262154:LOV262196 LYQ262154:LYR262196 MIM262154:MIN262196 MSI262154:MSJ262196 NCE262154:NCF262196 NMA262154:NMB262196 NVW262154:NVX262196 OFS262154:OFT262196 OPO262154:OPP262196 OZK262154:OZL262196 PJG262154:PJH262196 PTC262154:PTD262196 QCY262154:QCZ262196 QMU262154:QMV262196 QWQ262154:QWR262196 RGM262154:RGN262196 RQI262154:RQJ262196 SAE262154:SAF262196 SKA262154:SKB262196 STW262154:STX262196 TDS262154:TDT262196 TNO262154:TNP262196 TXK262154:TXL262196 UHG262154:UHH262196 URC262154:URD262196 VAY262154:VAZ262196 VKU262154:VKV262196 VUQ262154:VUR262196 WEM262154:WEN262196 WOI262154:WOJ262196 WYE262154:WYF262196 BW327690:BX327732 LS327690:LT327732 VO327690:VP327732 AFK327690:AFL327732 APG327690:APH327732 AZC327690:AZD327732 BIY327690:BIZ327732 BSU327690:BSV327732 CCQ327690:CCR327732 CMM327690:CMN327732 CWI327690:CWJ327732 DGE327690:DGF327732 DQA327690:DQB327732 DZW327690:DZX327732 EJS327690:EJT327732 ETO327690:ETP327732 FDK327690:FDL327732 FNG327690:FNH327732 FXC327690:FXD327732 GGY327690:GGZ327732 GQU327690:GQV327732 HAQ327690:HAR327732 HKM327690:HKN327732 HUI327690:HUJ327732 IEE327690:IEF327732 IOA327690:IOB327732 IXW327690:IXX327732 JHS327690:JHT327732 JRO327690:JRP327732 KBK327690:KBL327732 KLG327690:KLH327732 KVC327690:KVD327732 LEY327690:LEZ327732 LOU327690:LOV327732 LYQ327690:LYR327732 MIM327690:MIN327732 MSI327690:MSJ327732 NCE327690:NCF327732 NMA327690:NMB327732 NVW327690:NVX327732 OFS327690:OFT327732 OPO327690:OPP327732 OZK327690:OZL327732 PJG327690:PJH327732 PTC327690:PTD327732 QCY327690:QCZ327732 QMU327690:QMV327732 QWQ327690:QWR327732 RGM327690:RGN327732 RQI327690:RQJ327732 SAE327690:SAF327732 SKA327690:SKB327732 STW327690:STX327732 TDS327690:TDT327732 TNO327690:TNP327732 TXK327690:TXL327732 UHG327690:UHH327732 URC327690:URD327732 VAY327690:VAZ327732 VKU327690:VKV327732 VUQ327690:VUR327732 WEM327690:WEN327732 WOI327690:WOJ327732 WYE327690:WYF327732 BW393226:BX393268 LS393226:LT393268 VO393226:VP393268 AFK393226:AFL393268 APG393226:APH393268 AZC393226:AZD393268 BIY393226:BIZ393268 BSU393226:BSV393268 CCQ393226:CCR393268 CMM393226:CMN393268 CWI393226:CWJ393268 DGE393226:DGF393268 DQA393226:DQB393268 DZW393226:DZX393268 EJS393226:EJT393268 ETO393226:ETP393268 FDK393226:FDL393268 FNG393226:FNH393268 FXC393226:FXD393268 GGY393226:GGZ393268 GQU393226:GQV393268 HAQ393226:HAR393268 HKM393226:HKN393268 HUI393226:HUJ393268 IEE393226:IEF393268 IOA393226:IOB393268 IXW393226:IXX393268 JHS393226:JHT393268 JRO393226:JRP393268 KBK393226:KBL393268 KLG393226:KLH393268 KVC393226:KVD393268 LEY393226:LEZ393268 LOU393226:LOV393268 LYQ393226:LYR393268 MIM393226:MIN393268 MSI393226:MSJ393268 NCE393226:NCF393268 NMA393226:NMB393268 NVW393226:NVX393268 OFS393226:OFT393268 OPO393226:OPP393268 OZK393226:OZL393268 PJG393226:PJH393268 PTC393226:PTD393268 QCY393226:QCZ393268 QMU393226:QMV393268 QWQ393226:QWR393268 RGM393226:RGN393268 RQI393226:RQJ393268 SAE393226:SAF393268 SKA393226:SKB393268 STW393226:STX393268 TDS393226:TDT393268 TNO393226:TNP393268 TXK393226:TXL393268 UHG393226:UHH393268 URC393226:URD393268 VAY393226:VAZ393268 VKU393226:VKV393268 VUQ393226:VUR393268 WEM393226:WEN393268 WOI393226:WOJ393268 WYE393226:WYF393268 BW458762:BX458804 LS458762:LT458804 VO458762:VP458804 AFK458762:AFL458804 APG458762:APH458804 AZC458762:AZD458804 BIY458762:BIZ458804 BSU458762:BSV458804 CCQ458762:CCR458804 CMM458762:CMN458804 CWI458762:CWJ458804 DGE458762:DGF458804 DQA458762:DQB458804 DZW458762:DZX458804 EJS458762:EJT458804 ETO458762:ETP458804 FDK458762:FDL458804 FNG458762:FNH458804 FXC458762:FXD458804 GGY458762:GGZ458804 GQU458762:GQV458804 HAQ458762:HAR458804 HKM458762:HKN458804 HUI458762:HUJ458804 IEE458762:IEF458804 IOA458762:IOB458804 IXW458762:IXX458804 JHS458762:JHT458804 JRO458762:JRP458804 KBK458762:KBL458804 KLG458762:KLH458804 KVC458762:KVD458804 LEY458762:LEZ458804 LOU458762:LOV458804 LYQ458762:LYR458804 MIM458762:MIN458804 MSI458762:MSJ458804 NCE458762:NCF458804 NMA458762:NMB458804 NVW458762:NVX458804 OFS458762:OFT458804 OPO458762:OPP458804 OZK458762:OZL458804 PJG458762:PJH458804 PTC458762:PTD458804 QCY458762:QCZ458804 QMU458762:QMV458804 QWQ458762:QWR458804 RGM458762:RGN458804 RQI458762:RQJ458804 SAE458762:SAF458804 SKA458762:SKB458804 STW458762:STX458804 TDS458762:TDT458804 TNO458762:TNP458804 TXK458762:TXL458804 UHG458762:UHH458804 URC458762:URD458804 VAY458762:VAZ458804 VKU458762:VKV458804 VUQ458762:VUR458804 WEM458762:WEN458804 WOI458762:WOJ458804 WYE458762:WYF458804 BW524298:BX524340 LS524298:LT524340 VO524298:VP524340 AFK524298:AFL524340 APG524298:APH524340 AZC524298:AZD524340 BIY524298:BIZ524340 BSU524298:BSV524340 CCQ524298:CCR524340 CMM524298:CMN524340 CWI524298:CWJ524340 DGE524298:DGF524340 DQA524298:DQB524340 DZW524298:DZX524340 EJS524298:EJT524340 ETO524298:ETP524340 FDK524298:FDL524340 FNG524298:FNH524340 FXC524298:FXD524340 GGY524298:GGZ524340 GQU524298:GQV524340 HAQ524298:HAR524340 HKM524298:HKN524340 HUI524298:HUJ524340 IEE524298:IEF524340 IOA524298:IOB524340 IXW524298:IXX524340 JHS524298:JHT524340 JRO524298:JRP524340 KBK524298:KBL524340 KLG524298:KLH524340 KVC524298:KVD524340 LEY524298:LEZ524340 LOU524298:LOV524340 LYQ524298:LYR524340 MIM524298:MIN524340 MSI524298:MSJ524340 NCE524298:NCF524340 NMA524298:NMB524340 NVW524298:NVX524340 OFS524298:OFT524340 OPO524298:OPP524340 OZK524298:OZL524340 PJG524298:PJH524340 PTC524298:PTD524340 QCY524298:QCZ524340 QMU524298:QMV524340 QWQ524298:QWR524340 RGM524298:RGN524340 RQI524298:RQJ524340 SAE524298:SAF524340 SKA524298:SKB524340 STW524298:STX524340 TDS524298:TDT524340 TNO524298:TNP524340 TXK524298:TXL524340 UHG524298:UHH524340 URC524298:URD524340 VAY524298:VAZ524340 VKU524298:VKV524340 VUQ524298:VUR524340 WEM524298:WEN524340 WOI524298:WOJ524340 WYE524298:WYF524340 BW589834:BX589876 LS589834:LT589876 VO589834:VP589876 AFK589834:AFL589876 APG589834:APH589876 AZC589834:AZD589876 BIY589834:BIZ589876 BSU589834:BSV589876 CCQ589834:CCR589876 CMM589834:CMN589876 CWI589834:CWJ589876 DGE589834:DGF589876 DQA589834:DQB589876 DZW589834:DZX589876 EJS589834:EJT589876 ETO589834:ETP589876 FDK589834:FDL589876 FNG589834:FNH589876 FXC589834:FXD589876 GGY589834:GGZ589876 GQU589834:GQV589876 HAQ589834:HAR589876 HKM589834:HKN589876 HUI589834:HUJ589876 IEE589834:IEF589876 IOA589834:IOB589876 IXW589834:IXX589876 JHS589834:JHT589876 JRO589834:JRP589876 KBK589834:KBL589876 KLG589834:KLH589876 KVC589834:KVD589876 LEY589834:LEZ589876 LOU589834:LOV589876 LYQ589834:LYR589876 MIM589834:MIN589876 MSI589834:MSJ589876 NCE589834:NCF589876 NMA589834:NMB589876 NVW589834:NVX589876 OFS589834:OFT589876 OPO589834:OPP589876 OZK589834:OZL589876 PJG589834:PJH589876 PTC589834:PTD589876 QCY589834:QCZ589876 QMU589834:QMV589876 QWQ589834:QWR589876 RGM589834:RGN589876 RQI589834:RQJ589876 SAE589834:SAF589876 SKA589834:SKB589876 STW589834:STX589876 TDS589834:TDT589876 TNO589834:TNP589876 TXK589834:TXL589876 UHG589834:UHH589876 URC589834:URD589876 VAY589834:VAZ589876 VKU589834:VKV589876 VUQ589834:VUR589876 WEM589834:WEN589876 WOI589834:WOJ589876 WYE589834:WYF589876 BW655370:BX655412 LS655370:LT655412 VO655370:VP655412 AFK655370:AFL655412 APG655370:APH655412 AZC655370:AZD655412 BIY655370:BIZ655412 BSU655370:BSV655412 CCQ655370:CCR655412 CMM655370:CMN655412 CWI655370:CWJ655412 DGE655370:DGF655412 DQA655370:DQB655412 DZW655370:DZX655412 EJS655370:EJT655412 ETO655370:ETP655412 FDK655370:FDL655412 FNG655370:FNH655412 FXC655370:FXD655412 GGY655370:GGZ655412 GQU655370:GQV655412 HAQ655370:HAR655412 HKM655370:HKN655412 HUI655370:HUJ655412 IEE655370:IEF655412 IOA655370:IOB655412 IXW655370:IXX655412 JHS655370:JHT655412 JRO655370:JRP655412 KBK655370:KBL655412 KLG655370:KLH655412 KVC655370:KVD655412 LEY655370:LEZ655412 LOU655370:LOV655412 LYQ655370:LYR655412 MIM655370:MIN655412 MSI655370:MSJ655412 NCE655370:NCF655412 NMA655370:NMB655412 NVW655370:NVX655412 OFS655370:OFT655412 OPO655370:OPP655412 OZK655370:OZL655412 PJG655370:PJH655412 PTC655370:PTD655412 QCY655370:QCZ655412 QMU655370:QMV655412 QWQ655370:QWR655412 RGM655370:RGN655412 RQI655370:RQJ655412 SAE655370:SAF655412 SKA655370:SKB655412 STW655370:STX655412 TDS655370:TDT655412 TNO655370:TNP655412 TXK655370:TXL655412 UHG655370:UHH655412 URC655370:URD655412 VAY655370:VAZ655412 VKU655370:VKV655412 VUQ655370:VUR655412 WEM655370:WEN655412 WOI655370:WOJ655412 WYE655370:WYF655412 BW720906:BX720948 LS720906:LT720948 VO720906:VP720948 AFK720906:AFL720948 APG720906:APH720948 AZC720906:AZD720948 BIY720906:BIZ720948 BSU720906:BSV720948 CCQ720906:CCR720948 CMM720906:CMN720948 CWI720906:CWJ720948 DGE720906:DGF720948 DQA720906:DQB720948 DZW720906:DZX720948 EJS720906:EJT720948 ETO720906:ETP720948 FDK720906:FDL720948 FNG720906:FNH720948 FXC720906:FXD720948 GGY720906:GGZ720948 GQU720906:GQV720948 HAQ720906:HAR720948 HKM720906:HKN720948 HUI720906:HUJ720948 IEE720906:IEF720948 IOA720906:IOB720948 IXW720906:IXX720948 JHS720906:JHT720948 JRO720906:JRP720948 KBK720906:KBL720948 KLG720906:KLH720948 KVC720906:KVD720948 LEY720906:LEZ720948 LOU720906:LOV720948 LYQ720906:LYR720948 MIM720906:MIN720948 MSI720906:MSJ720948 NCE720906:NCF720948 NMA720906:NMB720948 NVW720906:NVX720948 OFS720906:OFT720948 OPO720906:OPP720948 OZK720906:OZL720948 PJG720906:PJH720948 PTC720906:PTD720948 QCY720906:QCZ720948 QMU720906:QMV720948 QWQ720906:QWR720948 RGM720906:RGN720948 RQI720906:RQJ720948 SAE720906:SAF720948 SKA720906:SKB720948 STW720906:STX720948 TDS720906:TDT720948 TNO720906:TNP720948 TXK720906:TXL720948 UHG720906:UHH720948 URC720906:URD720948 VAY720906:VAZ720948 VKU720906:VKV720948 VUQ720906:VUR720948 WEM720906:WEN720948 WOI720906:WOJ720948 WYE720906:WYF720948 BW786442:BX786484 LS786442:LT786484 VO786442:VP786484 AFK786442:AFL786484 APG786442:APH786484 AZC786442:AZD786484 BIY786442:BIZ786484 BSU786442:BSV786484 CCQ786442:CCR786484 CMM786442:CMN786484 CWI786442:CWJ786484 DGE786442:DGF786484 DQA786442:DQB786484 DZW786442:DZX786484 EJS786442:EJT786484 ETO786442:ETP786484 FDK786442:FDL786484 FNG786442:FNH786484 FXC786442:FXD786484 GGY786442:GGZ786484 GQU786442:GQV786484 HAQ786442:HAR786484 HKM786442:HKN786484 HUI786442:HUJ786484 IEE786442:IEF786484 IOA786442:IOB786484 IXW786442:IXX786484 JHS786442:JHT786484 JRO786442:JRP786484 KBK786442:KBL786484 KLG786442:KLH786484 KVC786442:KVD786484 LEY786442:LEZ786484 LOU786442:LOV786484 LYQ786442:LYR786484 MIM786442:MIN786484 MSI786442:MSJ786484 NCE786442:NCF786484 NMA786442:NMB786484 NVW786442:NVX786484 OFS786442:OFT786484 OPO786442:OPP786484 OZK786442:OZL786484 PJG786442:PJH786484 PTC786442:PTD786484 QCY786442:QCZ786484 QMU786442:QMV786484 QWQ786442:QWR786484 RGM786442:RGN786484 RQI786442:RQJ786484 SAE786442:SAF786484 SKA786442:SKB786484 STW786442:STX786484 TDS786442:TDT786484 TNO786442:TNP786484 TXK786442:TXL786484 UHG786442:UHH786484 URC786442:URD786484 VAY786442:VAZ786484 VKU786442:VKV786484 VUQ786442:VUR786484 WEM786442:WEN786484 WOI786442:WOJ786484 WYE786442:WYF786484 BW851978:BX852020 LS851978:LT852020 VO851978:VP852020 AFK851978:AFL852020 APG851978:APH852020 AZC851978:AZD852020 BIY851978:BIZ852020 BSU851978:BSV852020 CCQ851978:CCR852020 CMM851978:CMN852020 CWI851978:CWJ852020 DGE851978:DGF852020 DQA851978:DQB852020 DZW851978:DZX852020 EJS851978:EJT852020 ETO851978:ETP852020 FDK851978:FDL852020 FNG851978:FNH852020 FXC851978:FXD852020 GGY851978:GGZ852020 GQU851978:GQV852020 HAQ851978:HAR852020 HKM851978:HKN852020 HUI851978:HUJ852020 IEE851978:IEF852020 IOA851978:IOB852020 IXW851978:IXX852020 JHS851978:JHT852020 JRO851978:JRP852020 KBK851978:KBL852020 KLG851978:KLH852020 KVC851978:KVD852020 LEY851978:LEZ852020 LOU851978:LOV852020 LYQ851978:LYR852020 MIM851978:MIN852020 MSI851978:MSJ852020 NCE851978:NCF852020 NMA851978:NMB852020 NVW851978:NVX852020 OFS851978:OFT852020 OPO851978:OPP852020 OZK851978:OZL852020 PJG851978:PJH852020 PTC851978:PTD852020 QCY851978:QCZ852020 QMU851978:QMV852020 QWQ851978:QWR852020 RGM851978:RGN852020 RQI851978:RQJ852020 SAE851978:SAF852020 SKA851978:SKB852020 STW851978:STX852020 TDS851978:TDT852020 TNO851978:TNP852020 TXK851978:TXL852020 UHG851978:UHH852020 URC851978:URD852020 VAY851978:VAZ852020 VKU851978:VKV852020 VUQ851978:VUR852020 WEM851978:WEN852020 WOI851978:WOJ852020 WYE851978:WYF852020 BW917514:BX917556 LS917514:LT917556 VO917514:VP917556 AFK917514:AFL917556 APG917514:APH917556 AZC917514:AZD917556 BIY917514:BIZ917556 BSU917514:BSV917556 CCQ917514:CCR917556 CMM917514:CMN917556 CWI917514:CWJ917556 DGE917514:DGF917556 DQA917514:DQB917556 DZW917514:DZX917556 EJS917514:EJT917556 ETO917514:ETP917556 FDK917514:FDL917556 FNG917514:FNH917556 FXC917514:FXD917556 GGY917514:GGZ917556 GQU917514:GQV917556 HAQ917514:HAR917556 HKM917514:HKN917556 HUI917514:HUJ917556 IEE917514:IEF917556 IOA917514:IOB917556 IXW917514:IXX917556 JHS917514:JHT917556 JRO917514:JRP917556 KBK917514:KBL917556 KLG917514:KLH917556 KVC917514:KVD917556 LEY917514:LEZ917556 LOU917514:LOV917556 LYQ917514:LYR917556 MIM917514:MIN917556 MSI917514:MSJ917556 NCE917514:NCF917556 NMA917514:NMB917556 NVW917514:NVX917556 OFS917514:OFT917556 OPO917514:OPP917556 OZK917514:OZL917556 PJG917514:PJH917556 PTC917514:PTD917556 QCY917514:QCZ917556 QMU917514:QMV917556 QWQ917514:QWR917556 RGM917514:RGN917556 RQI917514:RQJ917556 SAE917514:SAF917556 SKA917514:SKB917556 STW917514:STX917556 TDS917514:TDT917556 TNO917514:TNP917556 TXK917514:TXL917556 UHG917514:UHH917556 URC917514:URD917556 VAY917514:VAZ917556 VKU917514:VKV917556 VUQ917514:VUR917556 WEM917514:WEN917556 WOI917514:WOJ917556 WYE917514:WYF917556 BW983050:BX983092 LS983050:LT983092 VO983050:VP983092 AFK983050:AFL983092 APG983050:APH983092 AZC983050:AZD983092 BIY983050:BIZ983092 BSU983050:BSV983092 CCQ983050:CCR983092 CMM983050:CMN983092 CWI983050:CWJ983092 DGE983050:DGF983092 DQA983050:DQB983092 DZW983050:DZX983092 EJS983050:EJT983092 ETO983050:ETP983092 FDK983050:FDL983092 FNG983050:FNH983092 FXC983050:FXD983092 GGY983050:GGZ983092 GQU983050:GQV983092 HAQ983050:HAR983092 HKM983050:HKN983092 HUI983050:HUJ983092 IEE983050:IEF983092 IOA983050:IOB983092 IXW983050:IXX983092 JHS983050:JHT983092 JRO983050:JRP983092 KBK983050:KBL983092 KLG983050:KLH983092 KVC983050:KVD983092 LEY983050:LEZ983092 LOU983050:LOV983092 LYQ983050:LYR983092 MIM983050:MIN983092 MSI983050:MSJ983092 NCE983050:NCF983092 NMA983050:NMB983092 NVW983050:NVX983092 OFS983050:OFT983092 OPO983050:OPP983092 OZK983050:OZL983092 PJG983050:PJH983092 PTC983050:PTD983092 QCY983050:QCZ983092 QMU983050:QMV983092 QWQ983050:QWR983092 RGM983050:RGN983092 RQI983050:RQJ983092 SAE983050:SAF983092 SKA983050:SKB983092 STW983050:STX983092 TDS983050:TDT983092 TNO983050:TNP983092 TXK983050:TXL983092 UHG983050:UHH983092 URC983050:URD983092 VAY983050:VAZ983092 VKU983050:VKV983092 VUQ983050:VUR983092 WEM983050:WEN983092 WOI983050:WOJ983092 WYE983050:WYF983092 BA10:BB52 KW10:KX52 US10:UT52 AEO10:AEP52 AOK10:AOL52 AYG10:AYH52 BIC10:BID52 BRY10:BRZ52 CBU10:CBV52 CLQ10:CLR52 CVM10:CVN52 DFI10:DFJ52 DPE10:DPF52 DZA10:DZB52 EIW10:EIX52 ESS10:EST52 FCO10:FCP52 FMK10:FML52 FWG10:FWH52 GGC10:GGD52 GPY10:GPZ52 GZU10:GZV52 HJQ10:HJR52 HTM10:HTN52 IDI10:IDJ52 INE10:INF52 IXA10:IXB52 JGW10:JGX52 JQS10:JQT52 KAO10:KAP52 KKK10:KKL52 KUG10:KUH52 LEC10:LED52 LNY10:LNZ52 LXU10:LXV52 MHQ10:MHR52 MRM10:MRN52 NBI10:NBJ52 NLE10:NLF52 NVA10:NVB52 OEW10:OEX52 OOS10:OOT52 OYO10:OYP52 PIK10:PIL52 PSG10:PSH52 QCC10:QCD52 QLY10:QLZ52 QVU10:QVV52 RFQ10:RFR52 RPM10:RPN52 RZI10:RZJ52 SJE10:SJF52 STA10:STB52 TCW10:TCX52 TMS10:TMT52 TWO10:TWP52 UGK10:UGL52 UQG10:UQH52 VAC10:VAD52 VJY10:VJZ52 VTU10:VTV52 WDQ10:WDR52 WNM10:WNN52 WXI10:WXJ52 BA65546:BB65588 KW65546:KX65588 US65546:UT65588 AEO65546:AEP65588 AOK65546:AOL65588 AYG65546:AYH65588 BIC65546:BID65588 BRY65546:BRZ65588 CBU65546:CBV65588 CLQ65546:CLR65588 CVM65546:CVN65588 DFI65546:DFJ65588 DPE65546:DPF65588 DZA65546:DZB65588 EIW65546:EIX65588 ESS65546:EST65588 FCO65546:FCP65588 FMK65546:FML65588 FWG65546:FWH65588 GGC65546:GGD65588 GPY65546:GPZ65588 GZU65546:GZV65588 HJQ65546:HJR65588 HTM65546:HTN65588 IDI65546:IDJ65588 INE65546:INF65588 IXA65546:IXB65588 JGW65546:JGX65588 JQS65546:JQT65588 KAO65546:KAP65588 KKK65546:KKL65588 KUG65546:KUH65588 LEC65546:LED65588 LNY65546:LNZ65588 LXU65546:LXV65588 MHQ65546:MHR65588 MRM65546:MRN65588 NBI65546:NBJ65588 NLE65546:NLF65588 NVA65546:NVB65588 OEW65546:OEX65588 OOS65546:OOT65588 OYO65546:OYP65588 PIK65546:PIL65588 PSG65546:PSH65588 QCC65546:QCD65588 QLY65546:QLZ65588 QVU65546:QVV65588 RFQ65546:RFR65588 RPM65546:RPN65588 RZI65546:RZJ65588 SJE65546:SJF65588 STA65546:STB65588 TCW65546:TCX65588 TMS65546:TMT65588 TWO65546:TWP65588 UGK65546:UGL65588 UQG65546:UQH65588 VAC65546:VAD65588 VJY65546:VJZ65588 VTU65546:VTV65588 WDQ65546:WDR65588 WNM65546:WNN65588 WXI65546:WXJ65588 BA131082:BB131124 KW131082:KX131124 US131082:UT131124 AEO131082:AEP131124 AOK131082:AOL131124 AYG131082:AYH131124 BIC131082:BID131124 BRY131082:BRZ131124 CBU131082:CBV131124 CLQ131082:CLR131124 CVM131082:CVN131124 DFI131082:DFJ131124 DPE131082:DPF131124 DZA131082:DZB131124 EIW131082:EIX131124 ESS131082:EST131124 FCO131082:FCP131124 FMK131082:FML131124 FWG131082:FWH131124 GGC131082:GGD131124 GPY131082:GPZ131124 GZU131082:GZV131124 HJQ131082:HJR131124 HTM131082:HTN131124 IDI131082:IDJ131124 INE131082:INF131124 IXA131082:IXB131124 JGW131082:JGX131124 JQS131082:JQT131124 KAO131082:KAP131124 KKK131082:KKL131124 KUG131082:KUH131124 LEC131082:LED131124 LNY131082:LNZ131124 LXU131082:LXV131124 MHQ131082:MHR131124 MRM131082:MRN131124 NBI131082:NBJ131124 NLE131082:NLF131124 NVA131082:NVB131124 OEW131082:OEX131124 OOS131082:OOT131124 OYO131082:OYP131124 PIK131082:PIL131124 PSG131082:PSH131124 QCC131082:QCD131124 QLY131082:QLZ131124 QVU131082:QVV131124 RFQ131082:RFR131124 RPM131082:RPN131124 RZI131082:RZJ131124 SJE131082:SJF131124 STA131082:STB131124 TCW131082:TCX131124 TMS131082:TMT131124 TWO131082:TWP131124 UGK131082:UGL131124 UQG131082:UQH131124 VAC131082:VAD131124 VJY131082:VJZ131124 VTU131082:VTV131124 WDQ131082:WDR131124 WNM131082:WNN131124 WXI131082:WXJ131124 BA196618:BB196660 KW196618:KX196660 US196618:UT196660 AEO196618:AEP196660 AOK196618:AOL196660 AYG196618:AYH196660 BIC196618:BID196660 BRY196618:BRZ196660 CBU196618:CBV196660 CLQ196618:CLR196660 CVM196618:CVN196660 DFI196618:DFJ196660 DPE196618:DPF196660 DZA196618:DZB196660 EIW196618:EIX196660 ESS196618:EST196660 FCO196618:FCP196660 FMK196618:FML196660 FWG196618:FWH196660 GGC196618:GGD196660 GPY196618:GPZ196660 GZU196618:GZV196660 HJQ196618:HJR196660 HTM196618:HTN196660 IDI196618:IDJ196660 INE196618:INF196660 IXA196618:IXB196660 JGW196618:JGX196660 JQS196618:JQT196660 KAO196618:KAP196660 KKK196618:KKL196660 KUG196618:KUH196660 LEC196618:LED196660 LNY196618:LNZ196660 LXU196618:LXV196660 MHQ196618:MHR196660 MRM196618:MRN196660 NBI196618:NBJ196660 NLE196618:NLF196660 NVA196618:NVB196660 OEW196618:OEX196660 OOS196618:OOT196660 OYO196618:OYP196660 PIK196618:PIL196660 PSG196618:PSH196660 QCC196618:QCD196660 QLY196618:QLZ196660 QVU196618:QVV196660 RFQ196618:RFR196660 RPM196618:RPN196660 RZI196618:RZJ196660 SJE196618:SJF196660 STA196618:STB196660 TCW196618:TCX196660 TMS196618:TMT196660 TWO196618:TWP196660 UGK196618:UGL196660 UQG196618:UQH196660 VAC196618:VAD196660 VJY196618:VJZ196660 VTU196618:VTV196660 WDQ196618:WDR196660 WNM196618:WNN196660 WXI196618:WXJ196660 BA262154:BB262196 KW262154:KX262196 US262154:UT262196 AEO262154:AEP262196 AOK262154:AOL262196 AYG262154:AYH262196 BIC262154:BID262196 BRY262154:BRZ262196 CBU262154:CBV262196 CLQ262154:CLR262196 CVM262154:CVN262196 DFI262154:DFJ262196 DPE262154:DPF262196 DZA262154:DZB262196 EIW262154:EIX262196 ESS262154:EST262196 FCO262154:FCP262196 FMK262154:FML262196 FWG262154:FWH262196 GGC262154:GGD262196 GPY262154:GPZ262196 GZU262154:GZV262196 HJQ262154:HJR262196 HTM262154:HTN262196 IDI262154:IDJ262196 INE262154:INF262196 IXA262154:IXB262196 JGW262154:JGX262196 JQS262154:JQT262196 KAO262154:KAP262196 KKK262154:KKL262196 KUG262154:KUH262196 LEC262154:LED262196 LNY262154:LNZ262196 LXU262154:LXV262196 MHQ262154:MHR262196 MRM262154:MRN262196 NBI262154:NBJ262196 NLE262154:NLF262196 NVA262154:NVB262196 OEW262154:OEX262196 OOS262154:OOT262196 OYO262154:OYP262196 PIK262154:PIL262196 PSG262154:PSH262196 QCC262154:QCD262196 QLY262154:QLZ262196 QVU262154:QVV262196 RFQ262154:RFR262196 RPM262154:RPN262196 RZI262154:RZJ262196 SJE262154:SJF262196 STA262154:STB262196 TCW262154:TCX262196 TMS262154:TMT262196 TWO262154:TWP262196 UGK262154:UGL262196 UQG262154:UQH262196 VAC262154:VAD262196 VJY262154:VJZ262196 VTU262154:VTV262196 WDQ262154:WDR262196 WNM262154:WNN262196 WXI262154:WXJ262196 BA327690:BB327732 KW327690:KX327732 US327690:UT327732 AEO327690:AEP327732 AOK327690:AOL327732 AYG327690:AYH327732 BIC327690:BID327732 BRY327690:BRZ327732 CBU327690:CBV327732 CLQ327690:CLR327732 CVM327690:CVN327732 DFI327690:DFJ327732 DPE327690:DPF327732 DZA327690:DZB327732 EIW327690:EIX327732 ESS327690:EST327732 FCO327690:FCP327732 FMK327690:FML327732 FWG327690:FWH327732 GGC327690:GGD327732 GPY327690:GPZ327732 GZU327690:GZV327732 HJQ327690:HJR327732 HTM327690:HTN327732 IDI327690:IDJ327732 INE327690:INF327732 IXA327690:IXB327732 JGW327690:JGX327732 JQS327690:JQT327732 KAO327690:KAP327732 KKK327690:KKL327732 KUG327690:KUH327732 LEC327690:LED327732 LNY327690:LNZ327732 LXU327690:LXV327732 MHQ327690:MHR327732 MRM327690:MRN327732 NBI327690:NBJ327732 NLE327690:NLF327732 NVA327690:NVB327732 OEW327690:OEX327732 OOS327690:OOT327732 OYO327690:OYP327732 PIK327690:PIL327732 PSG327690:PSH327732 QCC327690:QCD327732 QLY327690:QLZ327732 QVU327690:QVV327732 RFQ327690:RFR327732 RPM327690:RPN327732 RZI327690:RZJ327732 SJE327690:SJF327732 STA327690:STB327732 TCW327690:TCX327732 TMS327690:TMT327732 TWO327690:TWP327732 UGK327690:UGL327732 UQG327690:UQH327732 VAC327690:VAD327732 VJY327690:VJZ327732 VTU327690:VTV327732 WDQ327690:WDR327732 WNM327690:WNN327732 WXI327690:WXJ327732 BA393226:BB393268 KW393226:KX393268 US393226:UT393268 AEO393226:AEP393268 AOK393226:AOL393268 AYG393226:AYH393268 BIC393226:BID393268 BRY393226:BRZ393268 CBU393226:CBV393268 CLQ393226:CLR393268 CVM393226:CVN393268 DFI393226:DFJ393268 DPE393226:DPF393268 DZA393226:DZB393268 EIW393226:EIX393268 ESS393226:EST393268 FCO393226:FCP393268 FMK393226:FML393268 FWG393226:FWH393268 GGC393226:GGD393268 GPY393226:GPZ393268 GZU393226:GZV393268 HJQ393226:HJR393268 HTM393226:HTN393268 IDI393226:IDJ393268 INE393226:INF393268 IXA393226:IXB393268 JGW393226:JGX393268 JQS393226:JQT393268 KAO393226:KAP393268 KKK393226:KKL393268 KUG393226:KUH393268 LEC393226:LED393268 LNY393226:LNZ393268 LXU393226:LXV393268 MHQ393226:MHR393268 MRM393226:MRN393268 NBI393226:NBJ393268 NLE393226:NLF393268 NVA393226:NVB393268 OEW393226:OEX393268 OOS393226:OOT393268 OYO393226:OYP393268 PIK393226:PIL393268 PSG393226:PSH393268 QCC393226:QCD393268 QLY393226:QLZ393268 QVU393226:QVV393268 RFQ393226:RFR393268 RPM393226:RPN393268 RZI393226:RZJ393268 SJE393226:SJF393268 STA393226:STB393268 TCW393226:TCX393268 TMS393226:TMT393268 TWO393226:TWP393268 UGK393226:UGL393268 UQG393226:UQH393268 VAC393226:VAD393268 VJY393226:VJZ393268 VTU393226:VTV393268 WDQ393226:WDR393268 WNM393226:WNN393268 WXI393226:WXJ393268 BA458762:BB458804 KW458762:KX458804 US458762:UT458804 AEO458762:AEP458804 AOK458762:AOL458804 AYG458762:AYH458804 BIC458762:BID458804 BRY458762:BRZ458804 CBU458762:CBV458804 CLQ458762:CLR458804 CVM458762:CVN458804 DFI458762:DFJ458804 DPE458762:DPF458804 DZA458762:DZB458804 EIW458762:EIX458804 ESS458762:EST458804 FCO458762:FCP458804 FMK458762:FML458804 FWG458762:FWH458804 GGC458762:GGD458804 GPY458762:GPZ458804 GZU458762:GZV458804 HJQ458762:HJR458804 HTM458762:HTN458804 IDI458762:IDJ458804 INE458762:INF458804 IXA458762:IXB458804 JGW458762:JGX458804 JQS458762:JQT458804 KAO458762:KAP458804 KKK458762:KKL458804 KUG458762:KUH458804 LEC458762:LED458804 LNY458762:LNZ458804 LXU458762:LXV458804 MHQ458762:MHR458804 MRM458762:MRN458804 NBI458762:NBJ458804 NLE458762:NLF458804 NVA458762:NVB458804 OEW458762:OEX458804 OOS458762:OOT458804 OYO458762:OYP458804 PIK458762:PIL458804 PSG458762:PSH458804 QCC458762:QCD458804 QLY458762:QLZ458804 QVU458762:QVV458804 RFQ458762:RFR458804 RPM458762:RPN458804 RZI458762:RZJ458804 SJE458762:SJF458804 STA458762:STB458804 TCW458762:TCX458804 TMS458762:TMT458804 TWO458762:TWP458804 UGK458762:UGL458804 UQG458762:UQH458804 VAC458762:VAD458804 VJY458762:VJZ458804 VTU458762:VTV458804 WDQ458762:WDR458804 WNM458762:WNN458804 WXI458762:WXJ458804 BA524298:BB524340 KW524298:KX524340 US524298:UT524340 AEO524298:AEP524340 AOK524298:AOL524340 AYG524298:AYH524340 BIC524298:BID524340 BRY524298:BRZ524340 CBU524298:CBV524340 CLQ524298:CLR524340 CVM524298:CVN524340 DFI524298:DFJ524340 DPE524298:DPF524340 DZA524298:DZB524340 EIW524298:EIX524340 ESS524298:EST524340 FCO524298:FCP524340 FMK524298:FML524340 FWG524298:FWH524340 GGC524298:GGD524340 GPY524298:GPZ524340 GZU524298:GZV524340 HJQ524298:HJR524340 HTM524298:HTN524340 IDI524298:IDJ524340 INE524298:INF524340 IXA524298:IXB524340 JGW524298:JGX524340 JQS524298:JQT524340 KAO524298:KAP524340 KKK524298:KKL524340 KUG524298:KUH524340 LEC524298:LED524340 LNY524298:LNZ524340 LXU524298:LXV524340 MHQ524298:MHR524340 MRM524298:MRN524340 NBI524298:NBJ524340 NLE524298:NLF524340 NVA524298:NVB524340 OEW524298:OEX524340 OOS524298:OOT524340 OYO524298:OYP524340 PIK524298:PIL524340 PSG524298:PSH524340 QCC524298:QCD524340 QLY524298:QLZ524340 QVU524298:QVV524340 RFQ524298:RFR524340 RPM524298:RPN524340 RZI524298:RZJ524340 SJE524298:SJF524340 STA524298:STB524340 TCW524298:TCX524340 TMS524298:TMT524340 TWO524298:TWP524340 UGK524298:UGL524340 UQG524298:UQH524340 VAC524298:VAD524340 VJY524298:VJZ524340 VTU524298:VTV524340 WDQ524298:WDR524340 WNM524298:WNN524340 WXI524298:WXJ524340 BA589834:BB589876 KW589834:KX589876 US589834:UT589876 AEO589834:AEP589876 AOK589834:AOL589876 AYG589834:AYH589876 BIC589834:BID589876 BRY589834:BRZ589876 CBU589834:CBV589876 CLQ589834:CLR589876 CVM589834:CVN589876 DFI589834:DFJ589876 DPE589834:DPF589876 DZA589834:DZB589876 EIW589834:EIX589876 ESS589834:EST589876 FCO589834:FCP589876 FMK589834:FML589876 FWG589834:FWH589876 GGC589834:GGD589876 GPY589834:GPZ589876 GZU589834:GZV589876 HJQ589834:HJR589876 HTM589834:HTN589876 IDI589834:IDJ589876 INE589834:INF589876 IXA589834:IXB589876 JGW589834:JGX589876 JQS589834:JQT589876 KAO589834:KAP589876 KKK589834:KKL589876 KUG589834:KUH589876 LEC589834:LED589876 LNY589834:LNZ589876 LXU589834:LXV589876 MHQ589834:MHR589876 MRM589834:MRN589876 NBI589834:NBJ589876 NLE589834:NLF589876 NVA589834:NVB589876 OEW589834:OEX589876 OOS589834:OOT589876 OYO589834:OYP589876 PIK589834:PIL589876 PSG589834:PSH589876 QCC589834:QCD589876 QLY589834:QLZ589876 QVU589834:QVV589876 RFQ589834:RFR589876 RPM589834:RPN589876 RZI589834:RZJ589876 SJE589834:SJF589876 STA589834:STB589876 TCW589834:TCX589876 TMS589834:TMT589876 TWO589834:TWP589876 UGK589834:UGL589876 UQG589834:UQH589876 VAC589834:VAD589876 VJY589834:VJZ589876 VTU589834:VTV589876 WDQ589834:WDR589876 WNM589834:WNN589876 WXI589834:WXJ589876 BA655370:BB655412 KW655370:KX655412 US655370:UT655412 AEO655370:AEP655412 AOK655370:AOL655412 AYG655370:AYH655412 BIC655370:BID655412 BRY655370:BRZ655412 CBU655370:CBV655412 CLQ655370:CLR655412 CVM655370:CVN655412 DFI655370:DFJ655412 DPE655370:DPF655412 DZA655370:DZB655412 EIW655370:EIX655412 ESS655370:EST655412 FCO655370:FCP655412 FMK655370:FML655412 FWG655370:FWH655412 GGC655370:GGD655412 GPY655370:GPZ655412 GZU655370:GZV655412 HJQ655370:HJR655412 HTM655370:HTN655412 IDI655370:IDJ655412 INE655370:INF655412 IXA655370:IXB655412 JGW655370:JGX655412 JQS655370:JQT655412 KAO655370:KAP655412 KKK655370:KKL655412 KUG655370:KUH655412 LEC655370:LED655412 LNY655370:LNZ655412 LXU655370:LXV655412 MHQ655370:MHR655412 MRM655370:MRN655412 NBI655370:NBJ655412 NLE655370:NLF655412 NVA655370:NVB655412 OEW655370:OEX655412 OOS655370:OOT655412 OYO655370:OYP655412 PIK655370:PIL655412 PSG655370:PSH655412 QCC655370:QCD655412 QLY655370:QLZ655412 QVU655370:QVV655412 RFQ655370:RFR655412 RPM655370:RPN655412 RZI655370:RZJ655412 SJE655370:SJF655412 STA655370:STB655412 TCW655370:TCX655412 TMS655370:TMT655412 TWO655370:TWP655412 UGK655370:UGL655412 UQG655370:UQH655412 VAC655370:VAD655412 VJY655370:VJZ655412 VTU655370:VTV655412 WDQ655370:WDR655412 WNM655370:WNN655412 WXI655370:WXJ655412 BA720906:BB720948 KW720906:KX720948 US720906:UT720948 AEO720906:AEP720948 AOK720906:AOL720948 AYG720906:AYH720948 BIC720906:BID720948 BRY720906:BRZ720948 CBU720906:CBV720948 CLQ720906:CLR720948 CVM720906:CVN720948 DFI720906:DFJ720948 DPE720906:DPF720948 DZA720906:DZB720948 EIW720906:EIX720948 ESS720906:EST720948 FCO720906:FCP720948 FMK720906:FML720948 FWG720906:FWH720948 GGC720906:GGD720948 GPY720906:GPZ720948 GZU720906:GZV720948 HJQ720906:HJR720948 HTM720906:HTN720948 IDI720906:IDJ720948 INE720906:INF720948 IXA720906:IXB720948 JGW720906:JGX720948 JQS720906:JQT720948 KAO720906:KAP720948 KKK720906:KKL720948 KUG720906:KUH720948 LEC720906:LED720948 LNY720906:LNZ720948 LXU720906:LXV720948 MHQ720906:MHR720948 MRM720906:MRN720948 NBI720906:NBJ720948 NLE720906:NLF720948 NVA720906:NVB720948 OEW720906:OEX720948 OOS720906:OOT720948 OYO720906:OYP720948 PIK720906:PIL720948 PSG720906:PSH720948 QCC720906:QCD720948 QLY720906:QLZ720948 QVU720906:QVV720948 RFQ720906:RFR720948 RPM720906:RPN720948 RZI720906:RZJ720948 SJE720906:SJF720948 STA720906:STB720948 TCW720906:TCX720948 TMS720906:TMT720948 TWO720906:TWP720948 UGK720906:UGL720948 UQG720906:UQH720948 VAC720906:VAD720948 VJY720906:VJZ720948 VTU720906:VTV720948 WDQ720906:WDR720948 WNM720906:WNN720948 WXI720906:WXJ720948 BA786442:BB786484 KW786442:KX786484 US786442:UT786484 AEO786442:AEP786484 AOK786442:AOL786484 AYG786442:AYH786484 BIC786442:BID786484 BRY786442:BRZ786484 CBU786442:CBV786484 CLQ786442:CLR786484 CVM786442:CVN786484 DFI786442:DFJ786484 DPE786442:DPF786484 DZA786442:DZB786484 EIW786442:EIX786484 ESS786442:EST786484 FCO786442:FCP786484 FMK786442:FML786484 FWG786442:FWH786484 GGC786442:GGD786484 GPY786442:GPZ786484 GZU786442:GZV786484 HJQ786442:HJR786484 HTM786442:HTN786484 IDI786442:IDJ786484 INE786442:INF786484 IXA786442:IXB786484 JGW786442:JGX786484 JQS786442:JQT786484 KAO786442:KAP786484 KKK786442:KKL786484 KUG786442:KUH786484 LEC786442:LED786484 LNY786442:LNZ786484 LXU786442:LXV786484 MHQ786442:MHR786484 MRM786442:MRN786484 NBI786442:NBJ786484 NLE786442:NLF786484 NVA786442:NVB786484 OEW786442:OEX786484 OOS786442:OOT786484 OYO786442:OYP786484 PIK786442:PIL786484 PSG786442:PSH786484 QCC786442:QCD786484 QLY786442:QLZ786484 QVU786442:QVV786484 RFQ786442:RFR786484 RPM786442:RPN786484 RZI786442:RZJ786484 SJE786442:SJF786484 STA786442:STB786484 TCW786442:TCX786484 TMS786442:TMT786484 TWO786442:TWP786484 UGK786442:UGL786484 UQG786442:UQH786484 VAC786442:VAD786484 VJY786442:VJZ786484 VTU786442:VTV786484 WDQ786442:WDR786484 WNM786442:WNN786484 WXI786442:WXJ786484 BA851978:BB852020 KW851978:KX852020 US851978:UT852020 AEO851978:AEP852020 AOK851978:AOL852020 AYG851978:AYH852020 BIC851978:BID852020 BRY851978:BRZ852020 CBU851978:CBV852020 CLQ851978:CLR852020 CVM851978:CVN852020 DFI851978:DFJ852020 DPE851978:DPF852020 DZA851978:DZB852020 EIW851978:EIX852020 ESS851978:EST852020 FCO851978:FCP852020 FMK851978:FML852020 FWG851978:FWH852020 GGC851978:GGD852020 GPY851978:GPZ852020 GZU851978:GZV852020 HJQ851978:HJR852020 HTM851978:HTN852020 IDI851978:IDJ852020 INE851978:INF852020 IXA851978:IXB852020 JGW851978:JGX852020 JQS851978:JQT852020 KAO851978:KAP852020 KKK851978:KKL852020 KUG851978:KUH852020 LEC851978:LED852020 LNY851978:LNZ852020 LXU851978:LXV852020 MHQ851978:MHR852020 MRM851978:MRN852020 NBI851978:NBJ852020 NLE851978:NLF852020 NVA851978:NVB852020 OEW851978:OEX852020 OOS851978:OOT852020 OYO851978:OYP852020 PIK851978:PIL852020 PSG851978:PSH852020 QCC851978:QCD852020 QLY851978:QLZ852020 QVU851978:QVV852020 RFQ851978:RFR852020 RPM851978:RPN852020 RZI851978:RZJ852020 SJE851978:SJF852020 STA851978:STB852020 TCW851978:TCX852020 TMS851978:TMT852020 TWO851978:TWP852020 UGK851978:UGL852020 UQG851978:UQH852020 VAC851978:VAD852020 VJY851978:VJZ852020 VTU851978:VTV852020 WDQ851978:WDR852020 WNM851978:WNN852020 WXI851978:WXJ852020 BA917514:BB917556 KW917514:KX917556 US917514:UT917556 AEO917514:AEP917556 AOK917514:AOL917556 AYG917514:AYH917556 BIC917514:BID917556 BRY917514:BRZ917556 CBU917514:CBV917556 CLQ917514:CLR917556 CVM917514:CVN917556 DFI917514:DFJ917556 DPE917514:DPF917556 DZA917514:DZB917556 EIW917514:EIX917556 ESS917514:EST917556 FCO917514:FCP917556 FMK917514:FML917556 FWG917514:FWH917556 GGC917514:GGD917556 GPY917514:GPZ917556 GZU917514:GZV917556 HJQ917514:HJR917556 HTM917514:HTN917556 IDI917514:IDJ917556 INE917514:INF917556 IXA917514:IXB917556 JGW917514:JGX917556 JQS917514:JQT917556 KAO917514:KAP917556 KKK917514:KKL917556 KUG917514:KUH917556 LEC917514:LED917556 LNY917514:LNZ917556 LXU917514:LXV917556 MHQ917514:MHR917556 MRM917514:MRN917556 NBI917514:NBJ917556 NLE917514:NLF917556 NVA917514:NVB917556 OEW917514:OEX917556 OOS917514:OOT917556 OYO917514:OYP917556 PIK917514:PIL917556 PSG917514:PSH917556 QCC917514:QCD917556 QLY917514:QLZ917556 QVU917514:QVV917556 RFQ917514:RFR917556 RPM917514:RPN917556 RZI917514:RZJ917556 SJE917514:SJF917556 STA917514:STB917556 TCW917514:TCX917556 TMS917514:TMT917556 TWO917514:TWP917556 UGK917514:UGL917556 UQG917514:UQH917556 VAC917514:VAD917556 VJY917514:VJZ917556 VTU917514:VTV917556 WDQ917514:WDR917556 WNM917514:WNN917556 WXI917514:WXJ917556 BA983050:BB983092 KW983050:KX983092 US983050:UT983092 AEO983050:AEP983092 AOK983050:AOL983092 AYG983050:AYH983092 BIC983050:BID983092 BRY983050:BRZ983092 CBU983050:CBV983092 CLQ983050:CLR983092 CVM983050:CVN983092 DFI983050:DFJ983092 DPE983050:DPF983092 DZA983050:DZB983092 EIW983050:EIX983092 ESS983050:EST983092 FCO983050:FCP983092 FMK983050:FML983092 FWG983050:FWH983092 GGC983050:GGD983092 GPY983050:GPZ983092 GZU983050:GZV983092 HJQ983050:HJR983092 HTM983050:HTN983092 IDI983050:IDJ983092 INE983050:INF983092 IXA983050:IXB983092 JGW983050:JGX983092 JQS983050:JQT983092 KAO983050:KAP983092 KKK983050:KKL983092 KUG983050:KUH983092 LEC983050:LED983092 LNY983050:LNZ983092 LXU983050:LXV983092 MHQ983050:MHR983092 MRM983050:MRN983092 NBI983050:NBJ983092 NLE983050:NLF983092 NVA983050:NVB983092 OEW983050:OEX983092 OOS983050:OOT983092 OYO983050:OYP983092 PIK983050:PIL983092 PSG983050:PSH983092 QCC983050:QCD983092 QLY983050:QLZ983092 QVU983050:QVV983092 RFQ983050:RFR983092 RPM983050:RPN983092 RZI983050:RZJ983092 SJE983050:SJF983092 STA983050:STB983092 TCW983050:TCX983092 TMS983050:TMT983092 TWO983050:TWP983092 UGK983050:UGL983092 UQG983050:UQH983092 VAC983050:VAD983092 VJY983050:VJZ983092 VTU983050:VTV983092 WDQ983050:WDR983092 WNM983050:WNN983092 WXI983050:WXJ983092 AS10:AS52 KO10:KO52 UK10:UK52 AEG10:AEG52 AOC10:AOC52 AXY10:AXY52 BHU10:BHU52 BRQ10:BRQ52 CBM10:CBM52 CLI10:CLI52 CVE10:CVE52 DFA10:DFA52 DOW10:DOW52 DYS10:DYS52 EIO10:EIO52 ESK10:ESK52 FCG10:FCG52 FMC10:FMC52 FVY10:FVY52 GFU10:GFU52 GPQ10:GPQ52 GZM10:GZM52 HJI10:HJI52 HTE10:HTE52 IDA10:IDA52 IMW10:IMW52 IWS10:IWS52 JGO10:JGO52 JQK10:JQK52 KAG10:KAG52 KKC10:KKC52 KTY10:KTY52 LDU10:LDU52 LNQ10:LNQ52 LXM10:LXM52 MHI10:MHI52 MRE10:MRE52 NBA10:NBA52 NKW10:NKW52 NUS10:NUS52 OEO10:OEO52 OOK10:OOK52 OYG10:OYG52 PIC10:PIC52 PRY10:PRY52 QBU10:QBU52 QLQ10:QLQ52 QVM10:QVM52 RFI10:RFI52 RPE10:RPE52 RZA10:RZA52 SIW10:SIW52 SSS10:SSS52 TCO10:TCO52 TMK10:TMK52 TWG10:TWG52 UGC10:UGC52 UPY10:UPY52 UZU10:UZU52 VJQ10:VJQ52 VTM10:VTM52 WDI10:WDI52 WNE10:WNE52 WXA10:WXA52 AS65546:AS65588 KO65546:KO65588 UK65546:UK65588 AEG65546:AEG65588 AOC65546:AOC65588 AXY65546:AXY65588 BHU65546:BHU65588 BRQ65546:BRQ65588 CBM65546:CBM65588 CLI65546:CLI65588 CVE65546:CVE65588 DFA65546:DFA65588 DOW65546:DOW65588 DYS65546:DYS65588 EIO65546:EIO65588 ESK65546:ESK65588 FCG65546:FCG65588 FMC65546:FMC65588 FVY65546:FVY65588 GFU65546:GFU65588 GPQ65546:GPQ65588 GZM65546:GZM65588 HJI65546:HJI65588 HTE65546:HTE65588 IDA65546:IDA65588 IMW65546:IMW65588 IWS65546:IWS65588 JGO65546:JGO65588 JQK65546:JQK65588 KAG65546:KAG65588 KKC65546:KKC65588 KTY65546:KTY65588 LDU65546:LDU65588 LNQ65546:LNQ65588 LXM65546:LXM65588 MHI65546:MHI65588 MRE65546:MRE65588 NBA65546:NBA65588 NKW65546:NKW65588 NUS65546:NUS65588 OEO65546:OEO65588 OOK65546:OOK65588 OYG65546:OYG65588 PIC65546:PIC65588 PRY65546:PRY65588 QBU65546:QBU65588 QLQ65546:QLQ65588 QVM65546:QVM65588 RFI65546:RFI65588 RPE65546:RPE65588 RZA65546:RZA65588 SIW65546:SIW65588 SSS65546:SSS65588 TCO65546:TCO65588 TMK65546:TMK65588 TWG65546:TWG65588 UGC65546:UGC65588 UPY65546:UPY65588 UZU65546:UZU65588 VJQ65546:VJQ65588 VTM65546:VTM65588 WDI65546:WDI65588 WNE65546:WNE65588 WXA65546:WXA65588 AS131082:AS131124 KO131082:KO131124 UK131082:UK131124 AEG131082:AEG131124 AOC131082:AOC131124 AXY131082:AXY131124 BHU131082:BHU131124 BRQ131082:BRQ131124 CBM131082:CBM131124 CLI131082:CLI131124 CVE131082:CVE131124 DFA131082:DFA131124 DOW131082:DOW131124 DYS131082:DYS131124 EIO131082:EIO131124 ESK131082:ESK131124 FCG131082:FCG131124 FMC131082:FMC131124 FVY131082:FVY131124 GFU131082:GFU131124 GPQ131082:GPQ131124 GZM131082:GZM131124 HJI131082:HJI131124 HTE131082:HTE131124 IDA131082:IDA131124 IMW131082:IMW131124 IWS131082:IWS131124 JGO131082:JGO131124 JQK131082:JQK131124 KAG131082:KAG131124 KKC131082:KKC131124 KTY131082:KTY131124 LDU131082:LDU131124 LNQ131082:LNQ131124 LXM131082:LXM131124 MHI131082:MHI131124 MRE131082:MRE131124 NBA131082:NBA131124 NKW131082:NKW131124 NUS131082:NUS131124 OEO131082:OEO131124 OOK131082:OOK131124 OYG131082:OYG131124 PIC131082:PIC131124 PRY131082:PRY131124 QBU131082:QBU131124 QLQ131082:QLQ131124 QVM131082:QVM131124 RFI131082:RFI131124 RPE131082:RPE131124 RZA131082:RZA131124 SIW131082:SIW131124 SSS131082:SSS131124 TCO131082:TCO131124 TMK131082:TMK131124 TWG131082:TWG131124 UGC131082:UGC131124 UPY131082:UPY131124 UZU131082:UZU131124 VJQ131082:VJQ131124 VTM131082:VTM131124 WDI131082:WDI131124 WNE131082:WNE131124 WXA131082:WXA131124 AS196618:AS196660 KO196618:KO196660 UK196618:UK196660 AEG196618:AEG196660 AOC196618:AOC196660 AXY196618:AXY196660 BHU196618:BHU196660 BRQ196618:BRQ196660 CBM196618:CBM196660 CLI196618:CLI196660 CVE196618:CVE196660 DFA196618:DFA196660 DOW196618:DOW196660 DYS196618:DYS196660 EIO196618:EIO196660 ESK196618:ESK196660 FCG196618:FCG196660 FMC196618:FMC196660 FVY196618:FVY196660 GFU196618:GFU196660 GPQ196618:GPQ196660 GZM196618:GZM196660 HJI196618:HJI196660 HTE196618:HTE196660 IDA196618:IDA196660 IMW196618:IMW196660 IWS196618:IWS196660 JGO196618:JGO196660 JQK196618:JQK196660 KAG196618:KAG196660 KKC196618:KKC196660 KTY196618:KTY196660 LDU196618:LDU196660 LNQ196618:LNQ196660 LXM196618:LXM196660 MHI196618:MHI196660 MRE196618:MRE196660 NBA196618:NBA196660 NKW196618:NKW196660 NUS196618:NUS196660 OEO196618:OEO196660 OOK196618:OOK196660 OYG196618:OYG196660 PIC196618:PIC196660 PRY196618:PRY196660 QBU196618:QBU196660 QLQ196618:QLQ196660 QVM196618:QVM196660 RFI196618:RFI196660 RPE196618:RPE196660 RZA196618:RZA196660 SIW196618:SIW196660 SSS196618:SSS196660 TCO196618:TCO196660 TMK196618:TMK196660 TWG196618:TWG196660 UGC196618:UGC196660 UPY196618:UPY196660 UZU196618:UZU196660 VJQ196618:VJQ196660 VTM196618:VTM196660 WDI196618:WDI196660 WNE196618:WNE196660 WXA196618:WXA196660 AS262154:AS262196 KO262154:KO262196 UK262154:UK262196 AEG262154:AEG262196 AOC262154:AOC262196 AXY262154:AXY262196 BHU262154:BHU262196 BRQ262154:BRQ262196 CBM262154:CBM262196 CLI262154:CLI262196 CVE262154:CVE262196 DFA262154:DFA262196 DOW262154:DOW262196 DYS262154:DYS262196 EIO262154:EIO262196 ESK262154:ESK262196 FCG262154:FCG262196 FMC262154:FMC262196 FVY262154:FVY262196 GFU262154:GFU262196 GPQ262154:GPQ262196 GZM262154:GZM262196 HJI262154:HJI262196 HTE262154:HTE262196 IDA262154:IDA262196 IMW262154:IMW262196 IWS262154:IWS262196 JGO262154:JGO262196 JQK262154:JQK262196 KAG262154:KAG262196 KKC262154:KKC262196 KTY262154:KTY262196 LDU262154:LDU262196 LNQ262154:LNQ262196 LXM262154:LXM262196 MHI262154:MHI262196 MRE262154:MRE262196 NBA262154:NBA262196 NKW262154:NKW262196 NUS262154:NUS262196 OEO262154:OEO262196 OOK262154:OOK262196 OYG262154:OYG262196 PIC262154:PIC262196 PRY262154:PRY262196 QBU262154:QBU262196 QLQ262154:QLQ262196 QVM262154:QVM262196 RFI262154:RFI262196 RPE262154:RPE262196 RZA262154:RZA262196 SIW262154:SIW262196 SSS262154:SSS262196 TCO262154:TCO262196 TMK262154:TMK262196 TWG262154:TWG262196 UGC262154:UGC262196 UPY262154:UPY262196 UZU262154:UZU262196 VJQ262154:VJQ262196 VTM262154:VTM262196 WDI262154:WDI262196 WNE262154:WNE262196 WXA262154:WXA262196 AS327690:AS327732 KO327690:KO327732 UK327690:UK327732 AEG327690:AEG327732 AOC327690:AOC327732 AXY327690:AXY327732 BHU327690:BHU327732 BRQ327690:BRQ327732 CBM327690:CBM327732 CLI327690:CLI327732 CVE327690:CVE327732 DFA327690:DFA327732 DOW327690:DOW327732 DYS327690:DYS327732 EIO327690:EIO327732 ESK327690:ESK327732 FCG327690:FCG327732 FMC327690:FMC327732 FVY327690:FVY327732 GFU327690:GFU327732 GPQ327690:GPQ327732 GZM327690:GZM327732 HJI327690:HJI327732 HTE327690:HTE327732 IDA327690:IDA327732 IMW327690:IMW327732 IWS327690:IWS327732 JGO327690:JGO327732 JQK327690:JQK327732 KAG327690:KAG327732 KKC327690:KKC327732 KTY327690:KTY327732 LDU327690:LDU327732 LNQ327690:LNQ327732 LXM327690:LXM327732 MHI327690:MHI327732 MRE327690:MRE327732 NBA327690:NBA327732 NKW327690:NKW327732 NUS327690:NUS327732 OEO327690:OEO327732 OOK327690:OOK327732 OYG327690:OYG327732 PIC327690:PIC327732 PRY327690:PRY327732 QBU327690:QBU327732 QLQ327690:QLQ327732 QVM327690:QVM327732 RFI327690:RFI327732 RPE327690:RPE327732 RZA327690:RZA327732 SIW327690:SIW327732 SSS327690:SSS327732 TCO327690:TCO327732 TMK327690:TMK327732 TWG327690:TWG327732 UGC327690:UGC327732 UPY327690:UPY327732 UZU327690:UZU327732 VJQ327690:VJQ327732 VTM327690:VTM327732 WDI327690:WDI327732 WNE327690:WNE327732 WXA327690:WXA327732 AS393226:AS393268 KO393226:KO393268 UK393226:UK393268 AEG393226:AEG393268 AOC393226:AOC393268 AXY393226:AXY393268 BHU393226:BHU393268 BRQ393226:BRQ393268 CBM393226:CBM393268 CLI393226:CLI393268 CVE393226:CVE393268 DFA393226:DFA393268 DOW393226:DOW393268 DYS393226:DYS393268 EIO393226:EIO393268 ESK393226:ESK393268 FCG393226:FCG393268 FMC393226:FMC393268 FVY393226:FVY393268 GFU393226:GFU393268 GPQ393226:GPQ393268 GZM393226:GZM393268 HJI393226:HJI393268 HTE393226:HTE393268 IDA393226:IDA393268 IMW393226:IMW393268 IWS393226:IWS393268 JGO393226:JGO393268 JQK393226:JQK393268 KAG393226:KAG393268 KKC393226:KKC393268 KTY393226:KTY393268 LDU393226:LDU393268 LNQ393226:LNQ393268 LXM393226:LXM393268 MHI393226:MHI393268 MRE393226:MRE393268 NBA393226:NBA393268 NKW393226:NKW393268 NUS393226:NUS393268 OEO393226:OEO393268 OOK393226:OOK393268 OYG393226:OYG393268 PIC393226:PIC393268 PRY393226:PRY393268 QBU393226:QBU393268 QLQ393226:QLQ393268 QVM393226:QVM393268 RFI393226:RFI393268 RPE393226:RPE393268 RZA393226:RZA393268 SIW393226:SIW393268 SSS393226:SSS393268 TCO393226:TCO393268 TMK393226:TMK393268 TWG393226:TWG393268 UGC393226:UGC393268 UPY393226:UPY393268 UZU393226:UZU393268 VJQ393226:VJQ393268 VTM393226:VTM393268 WDI393226:WDI393268 WNE393226:WNE393268 WXA393226:WXA393268 AS458762:AS458804 KO458762:KO458804 UK458762:UK458804 AEG458762:AEG458804 AOC458762:AOC458804 AXY458762:AXY458804 BHU458762:BHU458804 BRQ458762:BRQ458804 CBM458762:CBM458804 CLI458762:CLI458804 CVE458762:CVE458804 DFA458762:DFA458804 DOW458762:DOW458804 DYS458762:DYS458804 EIO458762:EIO458804 ESK458762:ESK458804 FCG458762:FCG458804 FMC458762:FMC458804 FVY458762:FVY458804 GFU458762:GFU458804 GPQ458762:GPQ458804 GZM458762:GZM458804 HJI458762:HJI458804 HTE458762:HTE458804 IDA458762:IDA458804 IMW458762:IMW458804 IWS458762:IWS458804 JGO458762:JGO458804 JQK458762:JQK458804 KAG458762:KAG458804 KKC458762:KKC458804 KTY458762:KTY458804 LDU458762:LDU458804 LNQ458762:LNQ458804 LXM458762:LXM458804 MHI458762:MHI458804 MRE458762:MRE458804 NBA458762:NBA458804 NKW458762:NKW458804 NUS458762:NUS458804 OEO458762:OEO458804 OOK458762:OOK458804 OYG458762:OYG458804 PIC458762:PIC458804 PRY458762:PRY458804 QBU458762:QBU458804 QLQ458762:QLQ458804 QVM458762:QVM458804 RFI458762:RFI458804 RPE458762:RPE458804 RZA458762:RZA458804 SIW458762:SIW458804 SSS458762:SSS458804 TCO458762:TCO458804 TMK458762:TMK458804 TWG458762:TWG458804 UGC458762:UGC458804 UPY458762:UPY458804 UZU458762:UZU458804 VJQ458762:VJQ458804 VTM458762:VTM458804 WDI458762:WDI458804 WNE458762:WNE458804 WXA458762:WXA458804 AS524298:AS524340 KO524298:KO524340 UK524298:UK524340 AEG524298:AEG524340 AOC524298:AOC524340 AXY524298:AXY524340 BHU524298:BHU524340 BRQ524298:BRQ524340 CBM524298:CBM524340 CLI524298:CLI524340 CVE524298:CVE524340 DFA524298:DFA524340 DOW524298:DOW524340 DYS524298:DYS524340 EIO524298:EIO524340 ESK524298:ESK524340 FCG524298:FCG524340 FMC524298:FMC524340 FVY524298:FVY524340 GFU524298:GFU524340 GPQ524298:GPQ524340 GZM524298:GZM524340 HJI524298:HJI524340 HTE524298:HTE524340 IDA524298:IDA524340 IMW524298:IMW524340 IWS524298:IWS524340 JGO524298:JGO524340 JQK524298:JQK524340 KAG524298:KAG524340 KKC524298:KKC524340 KTY524298:KTY524340 LDU524298:LDU524340 LNQ524298:LNQ524340 LXM524298:LXM524340 MHI524298:MHI524340 MRE524298:MRE524340 NBA524298:NBA524340 NKW524298:NKW524340 NUS524298:NUS524340 OEO524298:OEO524340 OOK524298:OOK524340 OYG524298:OYG524340 PIC524298:PIC524340 PRY524298:PRY524340 QBU524298:QBU524340 QLQ524298:QLQ524340 QVM524298:QVM524340 RFI524298:RFI524340 RPE524298:RPE524340 RZA524298:RZA524340 SIW524298:SIW524340 SSS524298:SSS524340 TCO524298:TCO524340 TMK524298:TMK524340 TWG524298:TWG524340 UGC524298:UGC524340 UPY524298:UPY524340 UZU524298:UZU524340 VJQ524298:VJQ524340 VTM524298:VTM524340 WDI524298:WDI524340 WNE524298:WNE524340 WXA524298:WXA524340 AS589834:AS589876 KO589834:KO589876 UK589834:UK589876 AEG589834:AEG589876 AOC589834:AOC589876 AXY589834:AXY589876 BHU589834:BHU589876 BRQ589834:BRQ589876 CBM589834:CBM589876 CLI589834:CLI589876 CVE589834:CVE589876 DFA589834:DFA589876 DOW589834:DOW589876 DYS589834:DYS589876 EIO589834:EIO589876 ESK589834:ESK589876 FCG589834:FCG589876 FMC589834:FMC589876 FVY589834:FVY589876 GFU589834:GFU589876 GPQ589834:GPQ589876 GZM589834:GZM589876 HJI589834:HJI589876 HTE589834:HTE589876 IDA589834:IDA589876 IMW589834:IMW589876 IWS589834:IWS589876 JGO589834:JGO589876 JQK589834:JQK589876 KAG589834:KAG589876 KKC589834:KKC589876 KTY589834:KTY589876 LDU589834:LDU589876 LNQ589834:LNQ589876 LXM589834:LXM589876 MHI589834:MHI589876 MRE589834:MRE589876 NBA589834:NBA589876 NKW589834:NKW589876 NUS589834:NUS589876 OEO589834:OEO589876 OOK589834:OOK589876 OYG589834:OYG589876 PIC589834:PIC589876 PRY589834:PRY589876 QBU589834:QBU589876 QLQ589834:QLQ589876 QVM589834:QVM589876 RFI589834:RFI589876 RPE589834:RPE589876 RZA589834:RZA589876 SIW589834:SIW589876 SSS589834:SSS589876 TCO589834:TCO589876 TMK589834:TMK589876 TWG589834:TWG589876 UGC589834:UGC589876 UPY589834:UPY589876 UZU589834:UZU589876 VJQ589834:VJQ589876 VTM589834:VTM589876 WDI589834:WDI589876 WNE589834:WNE589876 WXA589834:WXA589876 AS655370:AS655412 KO655370:KO655412 UK655370:UK655412 AEG655370:AEG655412 AOC655370:AOC655412 AXY655370:AXY655412 BHU655370:BHU655412 BRQ655370:BRQ655412 CBM655370:CBM655412 CLI655370:CLI655412 CVE655370:CVE655412 DFA655370:DFA655412 DOW655370:DOW655412 DYS655370:DYS655412 EIO655370:EIO655412 ESK655370:ESK655412 FCG655370:FCG655412 FMC655370:FMC655412 FVY655370:FVY655412 GFU655370:GFU655412 GPQ655370:GPQ655412 GZM655370:GZM655412 HJI655370:HJI655412 HTE655370:HTE655412 IDA655370:IDA655412 IMW655370:IMW655412 IWS655370:IWS655412 JGO655370:JGO655412 JQK655370:JQK655412 KAG655370:KAG655412 KKC655370:KKC655412 KTY655370:KTY655412 LDU655370:LDU655412 LNQ655370:LNQ655412 LXM655370:LXM655412 MHI655370:MHI655412 MRE655370:MRE655412 NBA655370:NBA655412 NKW655370:NKW655412 NUS655370:NUS655412 OEO655370:OEO655412 OOK655370:OOK655412 OYG655370:OYG655412 PIC655370:PIC655412 PRY655370:PRY655412 QBU655370:QBU655412 QLQ655370:QLQ655412 QVM655370:QVM655412 RFI655370:RFI655412 RPE655370:RPE655412 RZA655370:RZA655412 SIW655370:SIW655412 SSS655370:SSS655412 TCO655370:TCO655412 TMK655370:TMK655412 TWG655370:TWG655412 UGC655370:UGC655412 UPY655370:UPY655412 UZU655370:UZU655412 VJQ655370:VJQ655412 VTM655370:VTM655412 WDI655370:WDI655412 WNE655370:WNE655412 WXA655370:WXA655412 AS720906:AS720948 KO720906:KO720948 UK720906:UK720948 AEG720906:AEG720948 AOC720906:AOC720948 AXY720906:AXY720948 BHU720906:BHU720948 BRQ720906:BRQ720948 CBM720906:CBM720948 CLI720906:CLI720948 CVE720906:CVE720948 DFA720906:DFA720948 DOW720906:DOW720948 DYS720906:DYS720948 EIO720906:EIO720948 ESK720906:ESK720948 FCG720906:FCG720948 FMC720906:FMC720948 FVY720906:FVY720948 GFU720906:GFU720948 GPQ720906:GPQ720948 GZM720906:GZM720948 HJI720906:HJI720948 HTE720906:HTE720948 IDA720906:IDA720948 IMW720906:IMW720948 IWS720906:IWS720948 JGO720906:JGO720948 JQK720906:JQK720948 KAG720906:KAG720948 KKC720906:KKC720948 KTY720906:KTY720948 LDU720906:LDU720948 LNQ720906:LNQ720948 LXM720906:LXM720948 MHI720906:MHI720948 MRE720906:MRE720948 NBA720906:NBA720948 NKW720906:NKW720948 NUS720906:NUS720948 OEO720906:OEO720948 OOK720906:OOK720948 OYG720906:OYG720948 PIC720906:PIC720948 PRY720906:PRY720948 QBU720906:QBU720948 QLQ720906:QLQ720948 QVM720906:QVM720948 RFI720906:RFI720948 RPE720906:RPE720948 RZA720906:RZA720948 SIW720906:SIW720948 SSS720906:SSS720948 TCO720906:TCO720948 TMK720906:TMK720948 TWG720906:TWG720948 UGC720906:UGC720948 UPY720906:UPY720948 UZU720906:UZU720948 VJQ720906:VJQ720948 VTM720906:VTM720948 WDI720906:WDI720948 WNE720906:WNE720948 WXA720906:WXA720948 AS786442:AS786484 KO786442:KO786484 UK786442:UK786484 AEG786442:AEG786484 AOC786442:AOC786484 AXY786442:AXY786484 BHU786442:BHU786484 BRQ786442:BRQ786484 CBM786442:CBM786484 CLI786442:CLI786484 CVE786442:CVE786484 DFA786442:DFA786484 DOW786442:DOW786484 DYS786442:DYS786484 EIO786442:EIO786484 ESK786442:ESK786484 FCG786442:FCG786484 FMC786442:FMC786484 FVY786442:FVY786484 GFU786442:GFU786484 GPQ786442:GPQ786484 GZM786442:GZM786484 HJI786442:HJI786484 HTE786442:HTE786484 IDA786442:IDA786484 IMW786442:IMW786484 IWS786442:IWS786484 JGO786442:JGO786484 JQK786442:JQK786484 KAG786442:KAG786484 KKC786442:KKC786484 KTY786442:KTY786484 LDU786442:LDU786484 LNQ786442:LNQ786484 LXM786442:LXM786484 MHI786442:MHI786484 MRE786442:MRE786484 NBA786442:NBA786484 NKW786442:NKW786484 NUS786442:NUS786484 OEO786442:OEO786484 OOK786442:OOK786484 OYG786442:OYG786484 PIC786442:PIC786484 PRY786442:PRY786484 QBU786442:QBU786484 QLQ786442:QLQ786484 QVM786442:QVM786484 RFI786442:RFI786484 RPE786442:RPE786484 RZA786442:RZA786484 SIW786442:SIW786484 SSS786442:SSS786484 TCO786442:TCO786484 TMK786442:TMK786484 TWG786442:TWG786484 UGC786442:UGC786484 UPY786442:UPY786484 UZU786442:UZU786484 VJQ786442:VJQ786484 VTM786442:VTM786484 WDI786442:WDI786484 WNE786442:WNE786484 WXA786442:WXA786484 AS851978:AS852020 KO851978:KO852020 UK851978:UK852020 AEG851978:AEG852020 AOC851978:AOC852020 AXY851978:AXY852020 BHU851978:BHU852020 BRQ851978:BRQ852020 CBM851978:CBM852020 CLI851978:CLI852020 CVE851978:CVE852020 DFA851978:DFA852020 DOW851978:DOW852020 DYS851978:DYS852020 EIO851978:EIO852020 ESK851978:ESK852020 FCG851978:FCG852020 FMC851978:FMC852020 FVY851978:FVY852020 GFU851978:GFU852020 GPQ851978:GPQ852020 GZM851978:GZM852020 HJI851978:HJI852020 HTE851978:HTE852020 IDA851978:IDA852020 IMW851978:IMW852020 IWS851978:IWS852020 JGO851978:JGO852020 JQK851978:JQK852020 KAG851978:KAG852020 KKC851978:KKC852020 KTY851978:KTY852020 LDU851978:LDU852020 LNQ851978:LNQ852020 LXM851978:LXM852020 MHI851978:MHI852020 MRE851978:MRE852020 NBA851978:NBA852020 NKW851978:NKW852020 NUS851978:NUS852020 OEO851978:OEO852020 OOK851978:OOK852020 OYG851978:OYG852020 PIC851978:PIC852020 PRY851978:PRY852020 QBU851978:QBU852020 QLQ851978:QLQ852020 QVM851978:QVM852020 RFI851978:RFI852020 RPE851978:RPE852020 RZA851978:RZA852020 SIW851978:SIW852020 SSS851978:SSS852020 TCO851978:TCO852020 TMK851978:TMK852020 TWG851978:TWG852020 UGC851978:UGC852020 UPY851978:UPY852020 UZU851978:UZU852020 VJQ851978:VJQ852020 VTM851978:VTM852020 WDI851978:WDI852020 WNE851978:WNE852020 WXA851978:WXA852020 AS917514:AS917556 KO917514:KO917556 UK917514:UK917556 AEG917514:AEG917556 AOC917514:AOC917556 AXY917514:AXY917556 BHU917514:BHU917556 BRQ917514:BRQ917556 CBM917514:CBM917556 CLI917514:CLI917556 CVE917514:CVE917556 DFA917514:DFA917556 DOW917514:DOW917556 DYS917514:DYS917556 EIO917514:EIO917556 ESK917514:ESK917556 FCG917514:FCG917556 FMC917514:FMC917556 FVY917514:FVY917556 GFU917514:GFU917556 GPQ917514:GPQ917556 GZM917514:GZM917556 HJI917514:HJI917556 HTE917514:HTE917556 IDA917514:IDA917556 IMW917514:IMW917556 IWS917514:IWS917556 JGO917514:JGO917556 JQK917514:JQK917556 KAG917514:KAG917556 KKC917514:KKC917556 KTY917514:KTY917556 LDU917514:LDU917556 LNQ917514:LNQ917556 LXM917514:LXM917556 MHI917514:MHI917556 MRE917514:MRE917556 NBA917514:NBA917556 NKW917514:NKW917556 NUS917514:NUS917556 OEO917514:OEO917556 OOK917514:OOK917556 OYG917514:OYG917556 PIC917514:PIC917556 PRY917514:PRY917556 QBU917514:QBU917556 QLQ917514:QLQ917556 QVM917514:QVM917556 RFI917514:RFI917556 RPE917514:RPE917556 RZA917514:RZA917556 SIW917514:SIW917556 SSS917514:SSS917556 TCO917514:TCO917556 TMK917514:TMK917556 TWG917514:TWG917556 UGC917514:UGC917556 UPY917514:UPY917556 UZU917514:UZU917556 VJQ917514:VJQ917556 VTM917514:VTM917556 WDI917514:WDI917556 WNE917514:WNE917556 WXA917514:WXA917556 AS983050:AS983092 KO983050:KO983092 UK983050:UK983092 AEG983050:AEG983092 AOC983050:AOC983092 AXY983050:AXY983092 BHU983050:BHU983092 BRQ983050:BRQ983092 CBM983050:CBM983092 CLI983050:CLI983092 CVE983050:CVE983092 DFA983050:DFA983092 DOW983050:DOW983092 DYS983050:DYS983092 EIO983050:EIO983092 ESK983050:ESK983092 FCG983050:FCG983092 FMC983050:FMC983092 FVY983050:FVY983092 GFU983050:GFU983092 GPQ983050:GPQ983092 GZM983050:GZM983092 HJI983050:HJI983092 HTE983050:HTE983092 IDA983050:IDA983092 IMW983050:IMW983092 IWS983050:IWS983092 JGO983050:JGO983092 JQK983050:JQK983092 KAG983050:KAG983092 KKC983050:KKC983092 KTY983050:KTY983092 LDU983050:LDU983092 LNQ983050:LNQ983092 LXM983050:LXM983092 MHI983050:MHI983092 MRE983050:MRE983092 NBA983050:NBA983092 NKW983050:NKW983092 NUS983050:NUS983092 OEO983050:OEO983092 OOK983050:OOK983092 OYG983050:OYG983092 PIC983050:PIC983092 PRY983050:PRY983092 QBU983050:QBU983092 QLQ983050:QLQ983092 QVM983050:QVM983092 RFI983050:RFI983092 RPE983050:RPE983092 RZA983050:RZA983092 SIW983050:SIW983092 SSS983050:SSS983092 TCO983050:TCO983092 TMK983050:TMK983092 TWG983050:TWG983092 UGC983050:UGC983092 UPY983050:UPY983092 UZU983050:UZU983092 VJQ983050:VJQ983092 VTM983050:VTM983092 WDI983050:WDI983092 WNE983050:WNE983092 WXA983050:WXA983092 BT10:BU52 LP10:LQ52 VL10:VM52 AFH10:AFI52 APD10:APE52 AYZ10:AZA52 BIV10:BIW52 BSR10:BSS52 CCN10:CCO52 CMJ10:CMK52 CWF10:CWG52 DGB10:DGC52 DPX10:DPY52 DZT10:DZU52 EJP10:EJQ52 ETL10:ETM52 FDH10:FDI52 FND10:FNE52 FWZ10:FXA52 GGV10:GGW52 GQR10:GQS52 HAN10:HAO52 HKJ10:HKK52 HUF10:HUG52 IEB10:IEC52 INX10:INY52 IXT10:IXU52 JHP10:JHQ52 JRL10:JRM52 KBH10:KBI52 KLD10:KLE52 KUZ10:KVA52 LEV10:LEW52 LOR10:LOS52 LYN10:LYO52 MIJ10:MIK52 MSF10:MSG52 NCB10:NCC52 NLX10:NLY52 NVT10:NVU52 OFP10:OFQ52 OPL10:OPM52 OZH10:OZI52 PJD10:PJE52 PSZ10:PTA52 QCV10:QCW52 QMR10:QMS52 QWN10:QWO52 RGJ10:RGK52 RQF10:RQG52 SAB10:SAC52 SJX10:SJY52 STT10:STU52 TDP10:TDQ52 TNL10:TNM52 TXH10:TXI52 UHD10:UHE52 UQZ10:URA52 VAV10:VAW52 VKR10:VKS52 VUN10:VUO52 WEJ10:WEK52 WOF10:WOG52 WYB10:WYC52 BT65546:BU65588 LP65546:LQ65588 VL65546:VM65588 AFH65546:AFI65588 APD65546:APE65588 AYZ65546:AZA65588 BIV65546:BIW65588 BSR65546:BSS65588 CCN65546:CCO65588 CMJ65546:CMK65588 CWF65546:CWG65588 DGB65546:DGC65588 DPX65546:DPY65588 DZT65546:DZU65588 EJP65546:EJQ65588 ETL65546:ETM65588 FDH65546:FDI65588 FND65546:FNE65588 FWZ65546:FXA65588 GGV65546:GGW65588 GQR65546:GQS65588 HAN65546:HAO65588 HKJ65546:HKK65588 HUF65546:HUG65588 IEB65546:IEC65588 INX65546:INY65588 IXT65546:IXU65588 JHP65546:JHQ65588 JRL65546:JRM65588 KBH65546:KBI65588 KLD65546:KLE65588 KUZ65546:KVA65588 LEV65546:LEW65588 LOR65546:LOS65588 LYN65546:LYO65588 MIJ65546:MIK65588 MSF65546:MSG65588 NCB65546:NCC65588 NLX65546:NLY65588 NVT65546:NVU65588 OFP65546:OFQ65588 OPL65546:OPM65588 OZH65546:OZI65588 PJD65546:PJE65588 PSZ65546:PTA65588 QCV65546:QCW65588 QMR65546:QMS65588 QWN65546:QWO65588 RGJ65546:RGK65588 RQF65546:RQG65588 SAB65546:SAC65588 SJX65546:SJY65588 STT65546:STU65588 TDP65546:TDQ65588 TNL65546:TNM65588 TXH65546:TXI65588 UHD65546:UHE65588 UQZ65546:URA65588 VAV65546:VAW65588 VKR65546:VKS65588 VUN65546:VUO65588 WEJ65546:WEK65588 WOF65546:WOG65588 WYB65546:WYC65588 BT131082:BU131124 LP131082:LQ131124 VL131082:VM131124 AFH131082:AFI131124 APD131082:APE131124 AYZ131082:AZA131124 BIV131082:BIW131124 BSR131082:BSS131124 CCN131082:CCO131124 CMJ131082:CMK131124 CWF131082:CWG131124 DGB131082:DGC131124 DPX131082:DPY131124 DZT131082:DZU131124 EJP131082:EJQ131124 ETL131082:ETM131124 FDH131082:FDI131124 FND131082:FNE131124 FWZ131082:FXA131124 GGV131082:GGW131124 GQR131082:GQS131124 HAN131082:HAO131124 HKJ131082:HKK131124 HUF131082:HUG131124 IEB131082:IEC131124 INX131082:INY131124 IXT131082:IXU131124 JHP131082:JHQ131124 JRL131082:JRM131124 KBH131082:KBI131124 KLD131082:KLE131124 KUZ131082:KVA131124 LEV131082:LEW131124 LOR131082:LOS131124 LYN131082:LYO131124 MIJ131082:MIK131124 MSF131082:MSG131124 NCB131082:NCC131124 NLX131082:NLY131124 NVT131082:NVU131124 OFP131082:OFQ131124 OPL131082:OPM131124 OZH131082:OZI131124 PJD131082:PJE131124 PSZ131082:PTA131124 QCV131082:QCW131124 QMR131082:QMS131124 QWN131082:QWO131124 RGJ131082:RGK131124 RQF131082:RQG131124 SAB131082:SAC131124 SJX131082:SJY131124 STT131082:STU131124 TDP131082:TDQ131124 TNL131082:TNM131124 TXH131082:TXI131124 UHD131082:UHE131124 UQZ131082:URA131124 VAV131082:VAW131124 VKR131082:VKS131124 VUN131082:VUO131124 WEJ131082:WEK131124 WOF131082:WOG131124 WYB131082:WYC131124 BT196618:BU196660 LP196618:LQ196660 VL196618:VM196660 AFH196618:AFI196660 APD196618:APE196660 AYZ196618:AZA196660 BIV196618:BIW196660 BSR196618:BSS196660 CCN196618:CCO196660 CMJ196618:CMK196660 CWF196618:CWG196660 DGB196618:DGC196660 DPX196618:DPY196660 DZT196618:DZU196660 EJP196618:EJQ196660 ETL196618:ETM196660 FDH196618:FDI196660 FND196618:FNE196660 FWZ196618:FXA196660 GGV196618:GGW196660 GQR196618:GQS196660 HAN196618:HAO196660 HKJ196618:HKK196660 HUF196618:HUG196660 IEB196618:IEC196660 INX196618:INY196660 IXT196618:IXU196660 JHP196618:JHQ196660 JRL196618:JRM196660 KBH196618:KBI196660 KLD196618:KLE196660 KUZ196618:KVA196660 LEV196618:LEW196660 LOR196618:LOS196660 LYN196618:LYO196660 MIJ196618:MIK196660 MSF196618:MSG196660 NCB196618:NCC196660 NLX196618:NLY196660 NVT196618:NVU196660 OFP196618:OFQ196660 OPL196618:OPM196660 OZH196618:OZI196660 PJD196618:PJE196660 PSZ196618:PTA196660 QCV196618:QCW196660 QMR196618:QMS196660 QWN196618:QWO196660 RGJ196618:RGK196660 RQF196618:RQG196660 SAB196618:SAC196660 SJX196618:SJY196660 STT196618:STU196660 TDP196618:TDQ196660 TNL196618:TNM196660 TXH196618:TXI196660 UHD196618:UHE196660 UQZ196618:URA196660 VAV196618:VAW196660 VKR196618:VKS196660 VUN196618:VUO196660 WEJ196618:WEK196660 WOF196618:WOG196660 WYB196618:WYC196660 BT262154:BU262196 LP262154:LQ262196 VL262154:VM262196 AFH262154:AFI262196 APD262154:APE262196 AYZ262154:AZA262196 BIV262154:BIW262196 BSR262154:BSS262196 CCN262154:CCO262196 CMJ262154:CMK262196 CWF262154:CWG262196 DGB262154:DGC262196 DPX262154:DPY262196 DZT262154:DZU262196 EJP262154:EJQ262196 ETL262154:ETM262196 FDH262154:FDI262196 FND262154:FNE262196 FWZ262154:FXA262196 GGV262154:GGW262196 GQR262154:GQS262196 HAN262154:HAO262196 HKJ262154:HKK262196 HUF262154:HUG262196 IEB262154:IEC262196 INX262154:INY262196 IXT262154:IXU262196 JHP262154:JHQ262196 JRL262154:JRM262196 KBH262154:KBI262196 KLD262154:KLE262196 KUZ262154:KVA262196 LEV262154:LEW262196 LOR262154:LOS262196 LYN262154:LYO262196 MIJ262154:MIK262196 MSF262154:MSG262196 NCB262154:NCC262196 NLX262154:NLY262196 NVT262154:NVU262196 OFP262154:OFQ262196 OPL262154:OPM262196 OZH262154:OZI262196 PJD262154:PJE262196 PSZ262154:PTA262196 QCV262154:QCW262196 QMR262154:QMS262196 QWN262154:QWO262196 RGJ262154:RGK262196 RQF262154:RQG262196 SAB262154:SAC262196 SJX262154:SJY262196 STT262154:STU262196 TDP262154:TDQ262196 TNL262154:TNM262196 TXH262154:TXI262196 UHD262154:UHE262196 UQZ262154:URA262196 VAV262154:VAW262196 VKR262154:VKS262196 VUN262154:VUO262196 WEJ262154:WEK262196 WOF262154:WOG262196 WYB262154:WYC262196 BT327690:BU327732 LP327690:LQ327732 VL327690:VM327732 AFH327690:AFI327732 APD327690:APE327732 AYZ327690:AZA327732 BIV327690:BIW327732 BSR327690:BSS327732 CCN327690:CCO327732 CMJ327690:CMK327732 CWF327690:CWG327732 DGB327690:DGC327732 DPX327690:DPY327732 DZT327690:DZU327732 EJP327690:EJQ327732 ETL327690:ETM327732 FDH327690:FDI327732 FND327690:FNE327732 FWZ327690:FXA327732 GGV327690:GGW327732 GQR327690:GQS327732 HAN327690:HAO327732 HKJ327690:HKK327732 HUF327690:HUG327732 IEB327690:IEC327732 INX327690:INY327732 IXT327690:IXU327732 JHP327690:JHQ327732 JRL327690:JRM327732 KBH327690:KBI327732 KLD327690:KLE327732 KUZ327690:KVA327732 LEV327690:LEW327732 LOR327690:LOS327732 LYN327690:LYO327732 MIJ327690:MIK327732 MSF327690:MSG327732 NCB327690:NCC327732 NLX327690:NLY327732 NVT327690:NVU327732 OFP327690:OFQ327732 OPL327690:OPM327732 OZH327690:OZI327732 PJD327690:PJE327732 PSZ327690:PTA327732 QCV327690:QCW327732 QMR327690:QMS327732 QWN327690:QWO327732 RGJ327690:RGK327732 RQF327690:RQG327732 SAB327690:SAC327732 SJX327690:SJY327732 STT327690:STU327732 TDP327690:TDQ327732 TNL327690:TNM327732 TXH327690:TXI327732 UHD327690:UHE327732 UQZ327690:URA327732 VAV327690:VAW327732 VKR327690:VKS327732 VUN327690:VUO327732 WEJ327690:WEK327732 WOF327690:WOG327732 WYB327690:WYC327732 BT393226:BU393268 LP393226:LQ393268 VL393226:VM393268 AFH393226:AFI393268 APD393226:APE393268 AYZ393226:AZA393268 BIV393226:BIW393268 BSR393226:BSS393268 CCN393226:CCO393268 CMJ393226:CMK393268 CWF393226:CWG393268 DGB393226:DGC393268 DPX393226:DPY393268 DZT393226:DZU393268 EJP393226:EJQ393268 ETL393226:ETM393268 FDH393226:FDI393268 FND393226:FNE393268 FWZ393226:FXA393268 GGV393226:GGW393268 GQR393226:GQS393268 HAN393226:HAO393268 HKJ393226:HKK393268 HUF393226:HUG393268 IEB393226:IEC393268 INX393226:INY393268 IXT393226:IXU393268 JHP393226:JHQ393268 JRL393226:JRM393268 KBH393226:KBI393268 KLD393226:KLE393268 KUZ393226:KVA393268 LEV393226:LEW393268 LOR393226:LOS393268 LYN393226:LYO393268 MIJ393226:MIK393268 MSF393226:MSG393268 NCB393226:NCC393268 NLX393226:NLY393268 NVT393226:NVU393268 OFP393226:OFQ393268 OPL393226:OPM393268 OZH393226:OZI393268 PJD393226:PJE393268 PSZ393226:PTA393268 QCV393226:QCW393268 QMR393226:QMS393268 QWN393226:QWO393268 RGJ393226:RGK393268 RQF393226:RQG393268 SAB393226:SAC393268 SJX393226:SJY393268 STT393226:STU393268 TDP393226:TDQ393268 TNL393226:TNM393268 TXH393226:TXI393268 UHD393226:UHE393268 UQZ393226:URA393268 VAV393226:VAW393268 VKR393226:VKS393268 VUN393226:VUO393268 WEJ393226:WEK393268 WOF393226:WOG393268 WYB393226:WYC393268 BT458762:BU458804 LP458762:LQ458804 VL458762:VM458804 AFH458762:AFI458804 APD458762:APE458804 AYZ458762:AZA458804 BIV458762:BIW458804 BSR458762:BSS458804 CCN458762:CCO458804 CMJ458762:CMK458804 CWF458762:CWG458804 DGB458762:DGC458804 DPX458762:DPY458804 DZT458762:DZU458804 EJP458762:EJQ458804 ETL458762:ETM458804 FDH458762:FDI458804 FND458762:FNE458804 FWZ458762:FXA458804 GGV458762:GGW458804 GQR458762:GQS458804 HAN458762:HAO458804 HKJ458762:HKK458804 HUF458762:HUG458804 IEB458762:IEC458804 INX458762:INY458804 IXT458762:IXU458804 JHP458762:JHQ458804 JRL458762:JRM458804 KBH458762:KBI458804 KLD458762:KLE458804 KUZ458762:KVA458804 LEV458762:LEW458804 LOR458762:LOS458804 LYN458762:LYO458804 MIJ458762:MIK458804 MSF458762:MSG458804 NCB458762:NCC458804 NLX458762:NLY458804 NVT458762:NVU458804 OFP458762:OFQ458804 OPL458762:OPM458804 OZH458762:OZI458804 PJD458762:PJE458804 PSZ458762:PTA458804 QCV458762:QCW458804 QMR458762:QMS458804 QWN458762:QWO458804 RGJ458762:RGK458804 RQF458762:RQG458804 SAB458762:SAC458804 SJX458762:SJY458804 STT458762:STU458804 TDP458762:TDQ458804 TNL458762:TNM458804 TXH458762:TXI458804 UHD458762:UHE458804 UQZ458762:URA458804 VAV458762:VAW458804 VKR458762:VKS458804 VUN458762:VUO458804 WEJ458762:WEK458804 WOF458762:WOG458804 WYB458762:WYC458804 BT524298:BU524340 LP524298:LQ524340 VL524298:VM524340 AFH524298:AFI524340 APD524298:APE524340 AYZ524298:AZA524340 BIV524298:BIW524340 BSR524298:BSS524340 CCN524298:CCO524340 CMJ524298:CMK524340 CWF524298:CWG524340 DGB524298:DGC524340 DPX524298:DPY524340 DZT524298:DZU524340 EJP524298:EJQ524340 ETL524298:ETM524340 FDH524298:FDI524340 FND524298:FNE524340 FWZ524298:FXA524340 GGV524298:GGW524340 GQR524298:GQS524340 HAN524298:HAO524340 HKJ524298:HKK524340 HUF524298:HUG524340 IEB524298:IEC524340 INX524298:INY524340 IXT524298:IXU524340 JHP524298:JHQ524340 JRL524298:JRM524340 KBH524298:KBI524340 KLD524298:KLE524340 KUZ524298:KVA524340 LEV524298:LEW524340 LOR524298:LOS524340 LYN524298:LYO524340 MIJ524298:MIK524340 MSF524298:MSG524340 NCB524298:NCC524340 NLX524298:NLY524340 NVT524298:NVU524340 OFP524298:OFQ524340 OPL524298:OPM524340 OZH524298:OZI524340 PJD524298:PJE524340 PSZ524298:PTA524340 QCV524298:QCW524340 QMR524298:QMS524340 QWN524298:QWO524340 RGJ524298:RGK524340 RQF524298:RQG524340 SAB524298:SAC524340 SJX524298:SJY524340 STT524298:STU524340 TDP524298:TDQ524340 TNL524298:TNM524340 TXH524298:TXI524340 UHD524298:UHE524340 UQZ524298:URA524340 VAV524298:VAW524340 VKR524298:VKS524340 VUN524298:VUO524340 WEJ524298:WEK524340 WOF524298:WOG524340 WYB524298:WYC524340 BT589834:BU589876 LP589834:LQ589876 VL589834:VM589876 AFH589834:AFI589876 APD589834:APE589876 AYZ589834:AZA589876 BIV589834:BIW589876 BSR589834:BSS589876 CCN589834:CCO589876 CMJ589834:CMK589876 CWF589834:CWG589876 DGB589834:DGC589876 DPX589834:DPY589876 DZT589834:DZU589876 EJP589834:EJQ589876 ETL589834:ETM589876 FDH589834:FDI589876 FND589834:FNE589876 FWZ589834:FXA589876 GGV589834:GGW589876 GQR589834:GQS589876 HAN589834:HAO589876 HKJ589834:HKK589876 HUF589834:HUG589876 IEB589834:IEC589876 INX589834:INY589876 IXT589834:IXU589876 JHP589834:JHQ589876 JRL589834:JRM589876 KBH589834:KBI589876 KLD589834:KLE589876 KUZ589834:KVA589876 LEV589834:LEW589876 LOR589834:LOS589876 LYN589834:LYO589876 MIJ589834:MIK589876 MSF589834:MSG589876 NCB589834:NCC589876 NLX589834:NLY589876 NVT589834:NVU589876 OFP589834:OFQ589876 OPL589834:OPM589876 OZH589834:OZI589876 PJD589834:PJE589876 PSZ589834:PTA589876 QCV589834:QCW589876 QMR589834:QMS589876 QWN589834:QWO589876 RGJ589834:RGK589876 RQF589834:RQG589876 SAB589834:SAC589876 SJX589834:SJY589876 STT589834:STU589876 TDP589834:TDQ589876 TNL589834:TNM589876 TXH589834:TXI589876 UHD589834:UHE589876 UQZ589834:URA589876 VAV589834:VAW589876 VKR589834:VKS589876 VUN589834:VUO589876 WEJ589834:WEK589876 WOF589834:WOG589876 WYB589834:WYC589876 BT655370:BU655412 LP655370:LQ655412 VL655370:VM655412 AFH655370:AFI655412 APD655370:APE655412 AYZ655370:AZA655412 BIV655370:BIW655412 BSR655370:BSS655412 CCN655370:CCO655412 CMJ655370:CMK655412 CWF655370:CWG655412 DGB655370:DGC655412 DPX655370:DPY655412 DZT655370:DZU655412 EJP655370:EJQ655412 ETL655370:ETM655412 FDH655370:FDI655412 FND655370:FNE655412 FWZ655370:FXA655412 GGV655370:GGW655412 GQR655370:GQS655412 HAN655370:HAO655412 HKJ655370:HKK655412 HUF655370:HUG655412 IEB655370:IEC655412 INX655370:INY655412 IXT655370:IXU655412 JHP655370:JHQ655412 JRL655370:JRM655412 KBH655370:KBI655412 KLD655370:KLE655412 KUZ655370:KVA655412 LEV655370:LEW655412 LOR655370:LOS655412 LYN655370:LYO655412 MIJ655370:MIK655412 MSF655370:MSG655412 NCB655370:NCC655412 NLX655370:NLY655412 NVT655370:NVU655412 OFP655370:OFQ655412 OPL655370:OPM655412 OZH655370:OZI655412 PJD655370:PJE655412 PSZ655370:PTA655412 QCV655370:QCW655412 QMR655370:QMS655412 QWN655370:QWO655412 RGJ655370:RGK655412 RQF655370:RQG655412 SAB655370:SAC655412 SJX655370:SJY655412 STT655370:STU655412 TDP655370:TDQ655412 TNL655370:TNM655412 TXH655370:TXI655412 UHD655370:UHE655412 UQZ655370:URA655412 VAV655370:VAW655412 VKR655370:VKS655412 VUN655370:VUO655412 WEJ655370:WEK655412 WOF655370:WOG655412 WYB655370:WYC655412 BT720906:BU720948 LP720906:LQ720948 VL720906:VM720948 AFH720906:AFI720948 APD720906:APE720948 AYZ720906:AZA720948 BIV720906:BIW720948 BSR720906:BSS720948 CCN720906:CCO720948 CMJ720906:CMK720948 CWF720906:CWG720948 DGB720906:DGC720948 DPX720906:DPY720948 DZT720906:DZU720948 EJP720906:EJQ720948 ETL720906:ETM720948 FDH720906:FDI720948 FND720906:FNE720948 FWZ720906:FXA720948 GGV720906:GGW720948 GQR720906:GQS720948 HAN720906:HAO720948 HKJ720906:HKK720948 HUF720906:HUG720948 IEB720906:IEC720948 INX720906:INY720948 IXT720906:IXU720948 JHP720906:JHQ720948 JRL720906:JRM720948 KBH720906:KBI720948 KLD720906:KLE720948 KUZ720906:KVA720948 LEV720906:LEW720948 LOR720906:LOS720948 LYN720906:LYO720948 MIJ720906:MIK720948 MSF720906:MSG720948 NCB720906:NCC720948 NLX720906:NLY720948 NVT720906:NVU720948 OFP720906:OFQ720948 OPL720906:OPM720948 OZH720906:OZI720948 PJD720906:PJE720948 PSZ720906:PTA720948 QCV720906:QCW720948 QMR720906:QMS720948 QWN720906:QWO720948 RGJ720906:RGK720948 RQF720906:RQG720948 SAB720906:SAC720948 SJX720906:SJY720948 STT720906:STU720948 TDP720906:TDQ720948 TNL720906:TNM720948 TXH720906:TXI720948 UHD720906:UHE720948 UQZ720906:URA720948 VAV720906:VAW720948 VKR720906:VKS720948 VUN720906:VUO720948 WEJ720906:WEK720948 WOF720906:WOG720948 WYB720906:WYC720948 BT786442:BU786484 LP786442:LQ786484 VL786442:VM786484 AFH786442:AFI786484 APD786442:APE786484 AYZ786442:AZA786484 BIV786442:BIW786484 BSR786442:BSS786484 CCN786442:CCO786484 CMJ786442:CMK786484 CWF786442:CWG786484 DGB786442:DGC786484 DPX786442:DPY786484 DZT786442:DZU786484 EJP786442:EJQ786484 ETL786442:ETM786484 FDH786442:FDI786484 FND786442:FNE786484 FWZ786442:FXA786484 GGV786442:GGW786484 GQR786442:GQS786484 HAN786442:HAO786484 HKJ786442:HKK786484 HUF786442:HUG786484 IEB786442:IEC786484 INX786442:INY786484 IXT786442:IXU786484 JHP786442:JHQ786484 JRL786442:JRM786484 KBH786442:KBI786484 KLD786442:KLE786484 KUZ786442:KVA786484 LEV786442:LEW786484 LOR786442:LOS786484 LYN786442:LYO786484 MIJ786442:MIK786484 MSF786442:MSG786484 NCB786442:NCC786484 NLX786442:NLY786484 NVT786442:NVU786484 OFP786442:OFQ786484 OPL786442:OPM786484 OZH786442:OZI786484 PJD786442:PJE786484 PSZ786442:PTA786484 QCV786442:QCW786484 QMR786442:QMS786484 QWN786442:QWO786484 RGJ786442:RGK786484 RQF786442:RQG786484 SAB786442:SAC786484 SJX786442:SJY786484 STT786442:STU786484 TDP786442:TDQ786484 TNL786442:TNM786484 TXH786442:TXI786484 UHD786442:UHE786484 UQZ786442:URA786484 VAV786442:VAW786484 VKR786442:VKS786484 VUN786442:VUO786484 WEJ786442:WEK786484 WOF786442:WOG786484 WYB786442:WYC786484 BT851978:BU852020 LP851978:LQ852020 VL851978:VM852020 AFH851978:AFI852020 APD851978:APE852020 AYZ851978:AZA852020 BIV851978:BIW852020 BSR851978:BSS852020 CCN851978:CCO852020 CMJ851978:CMK852020 CWF851978:CWG852020 DGB851978:DGC852020 DPX851978:DPY852020 DZT851978:DZU852020 EJP851978:EJQ852020 ETL851978:ETM852020 FDH851978:FDI852020 FND851978:FNE852020 FWZ851978:FXA852020 GGV851978:GGW852020 GQR851978:GQS852020 HAN851978:HAO852020 HKJ851978:HKK852020 HUF851978:HUG852020 IEB851978:IEC852020 INX851978:INY852020 IXT851978:IXU852020 JHP851978:JHQ852020 JRL851978:JRM852020 KBH851978:KBI852020 KLD851978:KLE852020 KUZ851978:KVA852020 LEV851978:LEW852020 LOR851978:LOS852020 LYN851978:LYO852020 MIJ851978:MIK852020 MSF851978:MSG852020 NCB851978:NCC852020 NLX851978:NLY852020 NVT851978:NVU852020 OFP851978:OFQ852020 OPL851978:OPM852020 OZH851978:OZI852020 PJD851978:PJE852020 PSZ851978:PTA852020 QCV851978:QCW852020 QMR851978:QMS852020 QWN851978:QWO852020 RGJ851978:RGK852020 RQF851978:RQG852020 SAB851978:SAC852020 SJX851978:SJY852020 STT851978:STU852020 TDP851978:TDQ852020 TNL851978:TNM852020 TXH851978:TXI852020 UHD851978:UHE852020 UQZ851978:URA852020 VAV851978:VAW852020 VKR851978:VKS852020 VUN851978:VUO852020 WEJ851978:WEK852020 WOF851978:WOG852020 WYB851978:WYC852020 BT917514:BU917556 LP917514:LQ917556 VL917514:VM917556 AFH917514:AFI917556 APD917514:APE917556 AYZ917514:AZA917556 BIV917514:BIW917556 BSR917514:BSS917556 CCN917514:CCO917556 CMJ917514:CMK917556 CWF917514:CWG917556 DGB917514:DGC917556 DPX917514:DPY917556 DZT917514:DZU917556 EJP917514:EJQ917556 ETL917514:ETM917556 FDH917514:FDI917556 FND917514:FNE917556 FWZ917514:FXA917556 GGV917514:GGW917556 GQR917514:GQS917556 HAN917514:HAO917556 HKJ917514:HKK917556 HUF917514:HUG917556 IEB917514:IEC917556 INX917514:INY917556 IXT917514:IXU917556 JHP917514:JHQ917556 JRL917514:JRM917556 KBH917514:KBI917556 KLD917514:KLE917556 KUZ917514:KVA917556 LEV917514:LEW917556 LOR917514:LOS917556 LYN917514:LYO917556 MIJ917514:MIK917556 MSF917514:MSG917556 NCB917514:NCC917556 NLX917514:NLY917556 NVT917514:NVU917556 OFP917514:OFQ917556 OPL917514:OPM917556 OZH917514:OZI917556 PJD917514:PJE917556 PSZ917514:PTA917556 QCV917514:QCW917556 QMR917514:QMS917556 QWN917514:QWO917556 RGJ917514:RGK917556 RQF917514:RQG917556 SAB917514:SAC917556 SJX917514:SJY917556 STT917514:STU917556 TDP917514:TDQ917556 TNL917514:TNM917556 TXH917514:TXI917556 UHD917514:UHE917556 UQZ917514:URA917556 VAV917514:VAW917556 VKR917514:VKS917556 VUN917514:VUO917556 WEJ917514:WEK917556 WOF917514:WOG917556 WYB917514:WYC917556 BT983050:BU983092 LP983050:LQ983092 VL983050:VM983092 AFH983050:AFI983092 APD983050:APE983092 AYZ983050:AZA983092 BIV983050:BIW983092 BSR983050:BSS983092 CCN983050:CCO983092 CMJ983050:CMK983092 CWF983050:CWG983092 DGB983050:DGC983092 DPX983050:DPY983092 DZT983050:DZU983092 EJP983050:EJQ983092 ETL983050:ETM983092 FDH983050:FDI983092 FND983050:FNE983092 FWZ983050:FXA983092 GGV983050:GGW983092 GQR983050:GQS983092 HAN983050:HAO983092 HKJ983050:HKK983092 HUF983050:HUG983092 IEB983050:IEC983092 INX983050:INY983092 IXT983050:IXU983092 JHP983050:JHQ983092 JRL983050:JRM983092 KBH983050:KBI983092 KLD983050:KLE983092 KUZ983050:KVA983092 LEV983050:LEW983092 LOR983050:LOS983092 LYN983050:LYO983092 MIJ983050:MIK983092 MSF983050:MSG983092 NCB983050:NCC983092 NLX983050:NLY983092 NVT983050:NVU983092 OFP983050:OFQ983092 OPL983050:OPM983092 OZH983050:OZI983092 PJD983050:PJE983092 PSZ983050:PTA983092 QCV983050:QCW983092 QMR983050:QMS983092 QWN983050:QWO983092 RGJ983050:RGK983092 RQF983050:RQG983092 SAB983050:SAC983092 SJX983050:SJY983092 STT983050:STU983092 TDP983050:TDQ983092 TNL983050:TNM983092 TXH983050:TXI983092 UHD983050:UHE983092 UQZ983050:URA983092 VAV983050:VAW983092 VKR983050:VKS983092 VUN983050:VUO983092 WEJ983050:WEK983092 WOF983050:WOG983092 WYB983050:WYC983092 BM10:BM52 LI10:LI52 VE10:VE52 AFA10:AFA52 AOW10:AOW52 AYS10:AYS52 BIO10:BIO52 BSK10:BSK52 CCG10:CCG52 CMC10:CMC52 CVY10:CVY52 DFU10:DFU52 DPQ10:DPQ52 DZM10:DZM52 EJI10:EJI52 ETE10:ETE52 FDA10:FDA52 FMW10:FMW52 FWS10:FWS52 GGO10:GGO52 GQK10:GQK52 HAG10:HAG52 HKC10:HKC52 HTY10:HTY52 IDU10:IDU52 INQ10:INQ52 IXM10:IXM52 JHI10:JHI52 JRE10:JRE52 KBA10:KBA52 KKW10:KKW52 KUS10:KUS52 LEO10:LEO52 LOK10:LOK52 LYG10:LYG52 MIC10:MIC52 MRY10:MRY52 NBU10:NBU52 NLQ10:NLQ52 NVM10:NVM52 OFI10:OFI52 OPE10:OPE52 OZA10:OZA52 PIW10:PIW52 PSS10:PSS52 QCO10:QCO52 QMK10:QMK52 QWG10:QWG52 RGC10:RGC52 RPY10:RPY52 RZU10:RZU52 SJQ10:SJQ52 STM10:STM52 TDI10:TDI52 TNE10:TNE52 TXA10:TXA52 UGW10:UGW52 UQS10:UQS52 VAO10:VAO52 VKK10:VKK52 VUG10:VUG52 WEC10:WEC52 WNY10:WNY52 WXU10:WXU52 BM65546:BM65588 LI65546:LI65588 VE65546:VE65588 AFA65546:AFA65588 AOW65546:AOW65588 AYS65546:AYS65588 BIO65546:BIO65588 BSK65546:BSK65588 CCG65546:CCG65588 CMC65546:CMC65588 CVY65546:CVY65588 DFU65546:DFU65588 DPQ65546:DPQ65588 DZM65546:DZM65588 EJI65546:EJI65588 ETE65546:ETE65588 FDA65546:FDA65588 FMW65546:FMW65588 FWS65546:FWS65588 GGO65546:GGO65588 GQK65546:GQK65588 HAG65546:HAG65588 HKC65546:HKC65588 HTY65546:HTY65588 IDU65546:IDU65588 INQ65546:INQ65588 IXM65546:IXM65588 JHI65546:JHI65588 JRE65546:JRE65588 KBA65546:KBA65588 KKW65546:KKW65588 KUS65546:KUS65588 LEO65546:LEO65588 LOK65546:LOK65588 LYG65546:LYG65588 MIC65546:MIC65588 MRY65546:MRY65588 NBU65546:NBU65588 NLQ65546:NLQ65588 NVM65546:NVM65588 OFI65546:OFI65588 OPE65546:OPE65588 OZA65546:OZA65588 PIW65546:PIW65588 PSS65546:PSS65588 QCO65546:QCO65588 QMK65546:QMK65588 QWG65546:QWG65588 RGC65546:RGC65588 RPY65546:RPY65588 RZU65546:RZU65588 SJQ65546:SJQ65588 STM65546:STM65588 TDI65546:TDI65588 TNE65546:TNE65588 TXA65546:TXA65588 UGW65546:UGW65588 UQS65546:UQS65588 VAO65546:VAO65588 VKK65546:VKK65588 VUG65546:VUG65588 WEC65546:WEC65588 WNY65546:WNY65588 WXU65546:WXU65588 BM131082:BM131124 LI131082:LI131124 VE131082:VE131124 AFA131082:AFA131124 AOW131082:AOW131124 AYS131082:AYS131124 BIO131082:BIO131124 BSK131082:BSK131124 CCG131082:CCG131124 CMC131082:CMC131124 CVY131082:CVY131124 DFU131082:DFU131124 DPQ131082:DPQ131124 DZM131082:DZM131124 EJI131082:EJI131124 ETE131082:ETE131124 FDA131082:FDA131124 FMW131082:FMW131124 FWS131082:FWS131124 GGO131082:GGO131124 GQK131082:GQK131124 HAG131082:HAG131124 HKC131082:HKC131124 HTY131082:HTY131124 IDU131082:IDU131124 INQ131082:INQ131124 IXM131082:IXM131124 JHI131082:JHI131124 JRE131082:JRE131124 KBA131082:KBA131124 KKW131082:KKW131124 KUS131082:KUS131124 LEO131082:LEO131124 LOK131082:LOK131124 LYG131082:LYG131124 MIC131082:MIC131124 MRY131082:MRY131124 NBU131082:NBU131124 NLQ131082:NLQ131124 NVM131082:NVM131124 OFI131082:OFI131124 OPE131082:OPE131124 OZA131082:OZA131124 PIW131082:PIW131124 PSS131082:PSS131124 QCO131082:QCO131124 QMK131082:QMK131124 QWG131082:QWG131124 RGC131082:RGC131124 RPY131082:RPY131124 RZU131082:RZU131124 SJQ131082:SJQ131124 STM131082:STM131124 TDI131082:TDI131124 TNE131082:TNE131124 TXA131082:TXA131124 UGW131082:UGW131124 UQS131082:UQS131124 VAO131082:VAO131124 VKK131082:VKK131124 VUG131082:VUG131124 WEC131082:WEC131124 WNY131082:WNY131124 WXU131082:WXU131124 BM196618:BM196660 LI196618:LI196660 VE196618:VE196660 AFA196618:AFA196660 AOW196618:AOW196660 AYS196618:AYS196660 BIO196618:BIO196660 BSK196618:BSK196660 CCG196618:CCG196660 CMC196618:CMC196660 CVY196618:CVY196660 DFU196618:DFU196660 DPQ196618:DPQ196660 DZM196618:DZM196660 EJI196618:EJI196660 ETE196618:ETE196660 FDA196618:FDA196660 FMW196618:FMW196660 FWS196618:FWS196660 GGO196618:GGO196660 GQK196618:GQK196660 HAG196618:HAG196660 HKC196618:HKC196660 HTY196618:HTY196660 IDU196618:IDU196660 INQ196618:INQ196660 IXM196618:IXM196660 JHI196618:JHI196660 JRE196618:JRE196660 KBA196618:KBA196660 KKW196618:KKW196660 KUS196618:KUS196660 LEO196618:LEO196660 LOK196618:LOK196660 LYG196618:LYG196660 MIC196618:MIC196660 MRY196618:MRY196660 NBU196618:NBU196660 NLQ196618:NLQ196660 NVM196618:NVM196660 OFI196618:OFI196660 OPE196618:OPE196660 OZA196618:OZA196660 PIW196618:PIW196660 PSS196618:PSS196660 QCO196618:QCO196660 QMK196618:QMK196660 QWG196618:QWG196660 RGC196618:RGC196660 RPY196618:RPY196660 RZU196618:RZU196660 SJQ196618:SJQ196660 STM196618:STM196660 TDI196618:TDI196660 TNE196618:TNE196660 TXA196618:TXA196660 UGW196618:UGW196660 UQS196618:UQS196660 VAO196618:VAO196660 VKK196618:VKK196660 VUG196618:VUG196660 WEC196618:WEC196660 WNY196618:WNY196660 WXU196618:WXU196660 BM262154:BM262196 LI262154:LI262196 VE262154:VE262196 AFA262154:AFA262196 AOW262154:AOW262196 AYS262154:AYS262196 BIO262154:BIO262196 BSK262154:BSK262196 CCG262154:CCG262196 CMC262154:CMC262196 CVY262154:CVY262196 DFU262154:DFU262196 DPQ262154:DPQ262196 DZM262154:DZM262196 EJI262154:EJI262196 ETE262154:ETE262196 FDA262154:FDA262196 FMW262154:FMW262196 FWS262154:FWS262196 GGO262154:GGO262196 GQK262154:GQK262196 HAG262154:HAG262196 HKC262154:HKC262196 HTY262154:HTY262196 IDU262154:IDU262196 INQ262154:INQ262196 IXM262154:IXM262196 JHI262154:JHI262196 JRE262154:JRE262196 KBA262154:KBA262196 KKW262154:KKW262196 KUS262154:KUS262196 LEO262154:LEO262196 LOK262154:LOK262196 LYG262154:LYG262196 MIC262154:MIC262196 MRY262154:MRY262196 NBU262154:NBU262196 NLQ262154:NLQ262196 NVM262154:NVM262196 OFI262154:OFI262196 OPE262154:OPE262196 OZA262154:OZA262196 PIW262154:PIW262196 PSS262154:PSS262196 QCO262154:QCO262196 QMK262154:QMK262196 QWG262154:QWG262196 RGC262154:RGC262196 RPY262154:RPY262196 RZU262154:RZU262196 SJQ262154:SJQ262196 STM262154:STM262196 TDI262154:TDI262196 TNE262154:TNE262196 TXA262154:TXA262196 UGW262154:UGW262196 UQS262154:UQS262196 VAO262154:VAO262196 VKK262154:VKK262196 VUG262154:VUG262196 WEC262154:WEC262196 WNY262154:WNY262196 WXU262154:WXU262196 BM327690:BM327732 LI327690:LI327732 VE327690:VE327732 AFA327690:AFA327732 AOW327690:AOW327732 AYS327690:AYS327732 BIO327690:BIO327732 BSK327690:BSK327732 CCG327690:CCG327732 CMC327690:CMC327732 CVY327690:CVY327732 DFU327690:DFU327732 DPQ327690:DPQ327732 DZM327690:DZM327732 EJI327690:EJI327732 ETE327690:ETE327732 FDA327690:FDA327732 FMW327690:FMW327732 FWS327690:FWS327732 GGO327690:GGO327732 GQK327690:GQK327732 HAG327690:HAG327732 HKC327690:HKC327732 HTY327690:HTY327732 IDU327690:IDU327732 INQ327690:INQ327732 IXM327690:IXM327732 JHI327690:JHI327732 JRE327690:JRE327732 KBA327690:KBA327732 KKW327690:KKW327732 KUS327690:KUS327732 LEO327690:LEO327732 LOK327690:LOK327732 LYG327690:LYG327732 MIC327690:MIC327732 MRY327690:MRY327732 NBU327690:NBU327732 NLQ327690:NLQ327732 NVM327690:NVM327732 OFI327690:OFI327732 OPE327690:OPE327732 OZA327690:OZA327732 PIW327690:PIW327732 PSS327690:PSS327732 QCO327690:QCO327732 QMK327690:QMK327732 QWG327690:QWG327732 RGC327690:RGC327732 RPY327690:RPY327732 RZU327690:RZU327732 SJQ327690:SJQ327732 STM327690:STM327732 TDI327690:TDI327732 TNE327690:TNE327732 TXA327690:TXA327732 UGW327690:UGW327732 UQS327690:UQS327732 VAO327690:VAO327732 VKK327690:VKK327732 VUG327690:VUG327732 WEC327690:WEC327732 WNY327690:WNY327732 WXU327690:WXU327732 BM393226:BM393268 LI393226:LI393268 VE393226:VE393268 AFA393226:AFA393268 AOW393226:AOW393268 AYS393226:AYS393268 BIO393226:BIO393268 BSK393226:BSK393268 CCG393226:CCG393268 CMC393226:CMC393268 CVY393226:CVY393268 DFU393226:DFU393268 DPQ393226:DPQ393268 DZM393226:DZM393268 EJI393226:EJI393268 ETE393226:ETE393268 FDA393226:FDA393268 FMW393226:FMW393268 FWS393226:FWS393268 GGO393226:GGO393268 GQK393226:GQK393268 HAG393226:HAG393268 HKC393226:HKC393268 HTY393226:HTY393268 IDU393226:IDU393268 INQ393226:INQ393268 IXM393226:IXM393268 JHI393226:JHI393268 JRE393226:JRE393268 KBA393226:KBA393268 KKW393226:KKW393268 KUS393226:KUS393268 LEO393226:LEO393268 LOK393226:LOK393268 LYG393226:LYG393268 MIC393226:MIC393268 MRY393226:MRY393268 NBU393226:NBU393268 NLQ393226:NLQ393268 NVM393226:NVM393268 OFI393226:OFI393268 OPE393226:OPE393268 OZA393226:OZA393268 PIW393226:PIW393268 PSS393226:PSS393268 QCO393226:QCO393268 QMK393226:QMK393268 QWG393226:QWG393268 RGC393226:RGC393268 RPY393226:RPY393268 RZU393226:RZU393268 SJQ393226:SJQ393268 STM393226:STM393268 TDI393226:TDI393268 TNE393226:TNE393268 TXA393226:TXA393268 UGW393226:UGW393268 UQS393226:UQS393268 VAO393226:VAO393268 VKK393226:VKK393268 VUG393226:VUG393268 WEC393226:WEC393268 WNY393226:WNY393268 WXU393226:WXU393268 BM458762:BM458804 LI458762:LI458804 VE458762:VE458804 AFA458762:AFA458804 AOW458762:AOW458804 AYS458762:AYS458804 BIO458762:BIO458804 BSK458762:BSK458804 CCG458762:CCG458804 CMC458762:CMC458804 CVY458762:CVY458804 DFU458762:DFU458804 DPQ458762:DPQ458804 DZM458762:DZM458804 EJI458762:EJI458804 ETE458762:ETE458804 FDA458762:FDA458804 FMW458762:FMW458804 FWS458762:FWS458804 GGO458762:GGO458804 GQK458762:GQK458804 HAG458762:HAG458804 HKC458762:HKC458804 HTY458762:HTY458804 IDU458762:IDU458804 INQ458762:INQ458804 IXM458762:IXM458804 JHI458762:JHI458804 JRE458762:JRE458804 KBA458762:KBA458804 KKW458762:KKW458804 KUS458762:KUS458804 LEO458762:LEO458804 LOK458762:LOK458804 LYG458762:LYG458804 MIC458762:MIC458804 MRY458762:MRY458804 NBU458762:NBU458804 NLQ458762:NLQ458804 NVM458762:NVM458804 OFI458762:OFI458804 OPE458762:OPE458804 OZA458762:OZA458804 PIW458762:PIW458804 PSS458762:PSS458804 QCO458762:QCO458804 QMK458762:QMK458804 QWG458762:QWG458804 RGC458762:RGC458804 RPY458762:RPY458804 RZU458762:RZU458804 SJQ458762:SJQ458804 STM458762:STM458804 TDI458762:TDI458804 TNE458762:TNE458804 TXA458762:TXA458804 UGW458762:UGW458804 UQS458762:UQS458804 VAO458762:VAO458804 VKK458762:VKK458804 VUG458762:VUG458804 WEC458762:WEC458804 WNY458762:WNY458804 WXU458762:WXU458804 BM524298:BM524340 LI524298:LI524340 VE524298:VE524340 AFA524298:AFA524340 AOW524298:AOW524340 AYS524298:AYS524340 BIO524298:BIO524340 BSK524298:BSK524340 CCG524298:CCG524340 CMC524298:CMC524340 CVY524298:CVY524340 DFU524298:DFU524340 DPQ524298:DPQ524340 DZM524298:DZM524340 EJI524298:EJI524340 ETE524298:ETE524340 FDA524298:FDA524340 FMW524298:FMW524340 FWS524298:FWS524340 GGO524298:GGO524340 GQK524298:GQK524340 HAG524298:HAG524340 HKC524298:HKC524340 HTY524298:HTY524340 IDU524298:IDU524340 INQ524298:INQ524340 IXM524298:IXM524340 JHI524298:JHI524340 JRE524298:JRE524340 KBA524298:KBA524340 KKW524298:KKW524340 KUS524298:KUS524340 LEO524298:LEO524340 LOK524298:LOK524340 LYG524298:LYG524340 MIC524298:MIC524340 MRY524298:MRY524340 NBU524298:NBU524340 NLQ524298:NLQ524340 NVM524298:NVM524340 OFI524298:OFI524340 OPE524298:OPE524340 OZA524298:OZA524340 PIW524298:PIW524340 PSS524298:PSS524340 QCO524298:QCO524340 QMK524298:QMK524340 QWG524298:QWG524340 RGC524298:RGC524340 RPY524298:RPY524340 RZU524298:RZU524340 SJQ524298:SJQ524340 STM524298:STM524340 TDI524298:TDI524340 TNE524298:TNE524340 TXA524298:TXA524340 UGW524298:UGW524340 UQS524298:UQS524340 VAO524298:VAO524340 VKK524298:VKK524340 VUG524298:VUG524340 WEC524298:WEC524340 WNY524298:WNY524340 WXU524298:WXU524340 BM589834:BM589876 LI589834:LI589876 VE589834:VE589876 AFA589834:AFA589876 AOW589834:AOW589876 AYS589834:AYS589876 BIO589834:BIO589876 BSK589834:BSK589876 CCG589834:CCG589876 CMC589834:CMC589876 CVY589834:CVY589876 DFU589834:DFU589876 DPQ589834:DPQ589876 DZM589834:DZM589876 EJI589834:EJI589876 ETE589834:ETE589876 FDA589834:FDA589876 FMW589834:FMW589876 FWS589834:FWS589876 GGO589834:GGO589876 GQK589834:GQK589876 HAG589834:HAG589876 HKC589834:HKC589876 HTY589834:HTY589876 IDU589834:IDU589876 INQ589834:INQ589876 IXM589834:IXM589876 JHI589834:JHI589876 JRE589834:JRE589876 KBA589834:KBA589876 KKW589834:KKW589876 KUS589834:KUS589876 LEO589834:LEO589876 LOK589834:LOK589876 LYG589834:LYG589876 MIC589834:MIC589876 MRY589834:MRY589876 NBU589834:NBU589876 NLQ589834:NLQ589876 NVM589834:NVM589876 OFI589834:OFI589876 OPE589834:OPE589876 OZA589834:OZA589876 PIW589834:PIW589876 PSS589834:PSS589876 QCO589834:QCO589876 QMK589834:QMK589876 QWG589834:QWG589876 RGC589834:RGC589876 RPY589834:RPY589876 RZU589834:RZU589876 SJQ589834:SJQ589876 STM589834:STM589876 TDI589834:TDI589876 TNE589834:TNE589876 TXA589834:TXA589876 UGW589834:UGW589876 UQS589834:UQS589876 VAO589834:VAO589876 VKK589834:VKK589876 VUG589834:VUG589876 WEC589834:WEC589876 WNY589834:WNY589876 WXU589834:WXU589876 BM655370:BM655412 LI655370:LI655412 VE655370:VE655412 AFA655370:AFA655412 AOW655370:AOW655412 AYS655370:AYS655412 BIO655370:BIO655412 BSK655370:BSK655412 CCG655370:CCG655412 CMC655370:CMC655412 CVY655370:CVY655412 DFU655370:DFU655412 DPQ655370:DPQ655412 DZM655370:DZM655412 EJI655370:EJI655412 ETE655370:ETE655412 FDA655370:FDA655412 FMW655370:FMW655412 FWS655370:FWS655412 GGO655370:GGO655412 GQK655370:GQK655412 HAG655370:HAG655412 HKC655370:HKC655412 HTY655370:HTY655412 IDU655370:IDU655412 INQ655370:INQ655412 IXM655370:IXM655412 JHI655370:JHI655412 JRE655370:JRE655412 KBA655370:KBA655412 KKW655370:KKW655412 KUS655370:KUS655412 LEO655370:LEO655412 LOK655370:LOK655412 LYG655370:LYG655412 MIC655370:MIC655412 MRY655370:MRY655412 NBU655370:NBU655412 NLQ655370:NLQ655412 NVM655370:NVM655412 OFI655370:OFI655412 OPE655370:OPE655412 OZA655370:OZA655412 PIW655370:PIW655412 PSS655370:PSS655412 QCO655370:QCO655412 QMK655370:QMK655412 QWG655370:QWG655412 RGC655370:RGC655412 RPY655370:RPY655412 RZU655370:RZU655412 SJQ655370:SJQ655412 STM655370:STM655412 TDI655370:TDI655412 TNE655370:TNE655412 TXA655370:TXA655412 UGW655370:UGW655412 UQS655370:UQS655412 VAO655370:VAO655412 VKK655370:VKK655412 VUG655370:VUG655412 WEC655370:WEC655412 WNY655370:WNY655412 WXU655370:WXU655412 BM720906:BM720948 LI720906:LI720948 VE720906:VE720948 AFA720906:AFA720948 AOW720906:AOW720948 AYS720906:AYS720948 BIO720906:BIO720948 BSK720906:BSK720948 CCG720906:CCG720948 CMC720906:CMC720948 CVY720906:CVY720948 DFU720906:DFU720948 DPQ720906:DPQ720948 DZM720906:DZM720948 EJI720906:EJI720948 ETE720906:ETE720948 FDA720906:FDA720948 FMW720906:FMW720948 FWS720906:FWS720948 GGO720906:GGO720948 GQK720906:GQK720948 HAG720906:HAG720948 HKC720906:HKC720948 HTY720906:HTY720948 IDU720906:IDU720948 INQ720906:INQ720948 IXM720906:IXM720948 JHI720906:JHI720948 JRE720906:JRE720948 KBA720906:KBA720948 KKW720906:KKW720948 KUS720906:KUS720948 LEO720906:LEO720948 LOK720906:LOK720948 LYG720906:LYG720948 MIC720906:MIC720948 MRY720906:MRY720948 NBU720906:NBU720948 NLQ720906:NLQ720948 NVM720906:NVM720948 OFI720906:OFI720948 OPE720906:OPE720948 OZA720906:OZA720948 PIW720906:PIW720948 PSS720906:PSS720948 QCO720906:QCO720948 QMK720906:QMK720948 QWG720906:QWG720948 RGC720906:RGC720948 RPY720906:RPY720948 RZU720906:RZU720948 SJQ720906:SJQ720948 STM720906:STM720948 TDI720906:TDI720948 TNE720906:TNE720948 TXA720906:TXA720948 UGW720906:UGW720948 UQS720906:UQS720948 VAO720906:VAO720948 VKK720906:VKK720948 VUG720906:VUG720948 WEC720906:WEC720948 WNY720906:WNY720948 WXU720906:WXU720948 BM786442:BM786484 LI786442:LI786484 VE786442:VE786484 AFA786442:AFA786484 AOW786442:AOW786484 AYS786442:AYS786484 BIO786442:BIO786484 BSK786442:BSK786484 CCG786442:CCG786484 CMC786442:CMC786484 CVY786442:CVY786484 DFU786442:DFU786484 DPQ786442:DPQ786484 DZM786442:DZM786484 EJI786442:EJI786484 ETE786442:ETE786484 FDA786442:FDA786484 FMW786442:FMW786484 FWS786442:FWS786484 GGO786442:GGO786484 GQK786442:GQK786484 HAG786442:HAG786484 HKC786442:HKC786484 HTY786442:HTY786484 IDU786442:IDU786484 INQ786442:INQ786484 IXM786442:IXM786484 JHI786442:JHI786484 JRE786442:JRE786484 KBA786442:KBA786484 KKW786442:KKW786484 KUS786442:KUS786484 LEO786442:LEO786484 LOK786442:LOK786484 LYG786442:LYG786484 MIC786442:MIC786484 MRY786442:MRY786484 NBU786442:NBU786484 NLQ786442:NLQ786484 NVM786442:NVM786484 OFI786442:OFI786484 OPE786442:OPE786484 OZA786442:OZA786484 PIW786442:PIW786484 PSS786442:PSS786484 QCO786442:QCO786484 QMK786442:QMK786484 QWG786442:QWG786484 RGC786442:RGC786484 RPY786442:RPY786484 RZU786442:RZU786484 SJQ786442:SJQ786484 STM786442:STM786484 TDI786442:TDI786484 TNE786442:TNE786484 TXA786442:TXA786484 UGW786442:UGW786484 UQS786442:UQS786484 VAO786442:VAO786484 VKK786442:VKK786484 VUG786442:VUG786484 WEC786442:WEC786484 WNY786442:WNY786484 WXU786442:WXU786484 BM851978:BM852020 LI851978:LI852020 VE851978:VE852020 AFA851978:AFA852020 AOW851978:AOW852020 AYS851978:AYS852020 BIO851978:BIO852020 BSK851978:BSK852020 CCG851978:CCG852020 CMC851978:CMC852020 CVY851978:CVY852020 DFU851978:DFU852020 DPQ851978:DPQ852020 DZM851978:DZM852020 EJI851978:EJI852020 ETE851978:ETE852020 FDA851978:FDA852020 FMW851978:FMW852020 FWS851978:FWS852020 GGO851978:GGO852020 GQK851978:GQK852020 HAG851978:HAG852020 HKC851978:HKC852020 HTY851978:HTY852020 IDU851978:IDU852020 INQ851978:INQ852020 IXM851978:IXM852020 JHI851978:JHI852020 JRE851978:JRE852020 KBA851978:KBA852020 KKW851978:KKW852020 KUS851978:KUS852020 LEO851978:LEO852020 LOK851978:LOK852020 LYG851978:LYG852020 MIC851978:MIC852020 MRY851978:MRY852020 NBU851978:NBU852020 NLQ851978:NLQ852020 NVM851978:NVM852020 OFI851978:OFI852020 OPE851978:OPE852020 OZA851978:OZA852020 PIW851978:PIW852020 PSS851978:PSS852020 QCO851978:QCO852020 QMK851978:QMK852020 QWG851978:QWG852020 RGC851978:RGC852020 RPY851978:RPY852020 RZU851978:RZU852020 SJQ851978:SJQ852020 STM851978:STM852020 TDI851978:TDI852020 TNE851978:TNE852020 TXA851978:TXA852020 UGW851978:UGW852020 UQS851978:UQS852020 VAO851978:VAO852020 VKK851978:VKK852020 VUG851978:VUG852020 WEC851978:WEC852020 WNY851978:WNY852020 WXU851978:WXU852020 BM917514:BM917556 LI917514:LI917556 VE917514:VE917556 AFA917514:AFA917556 AOW917514:AOW917556 AYS917514:AYS917556 BIO917514:BIO917556 BSK917514:BSK917556 CCG917514:CCG917556 CMC917514:CMC917556 CVY917514:CVY917556 DFU917514:DFU917556 DPQ917514:DPQ917556 DZM917514:DZM917556 EJI917514:EJI917556 ETE917514:ETE917556 FDA917514:FDA917556 FMW917514:FMW917556 FWS917514:FWS917556 GGO917514:GGO917556 GQK917514:GQK917556 HAG917514:HAG917556 HKC917514:HKC917556 HTY917514:HTY917556 IDU917514:IDU917556 INQ917514:INQ917556 IXM917514:IXM917556 JHI917514:JHI917556 JRE917514:JRE917556 KBA917514:KBA917556 KKW917514:KKW917556 KUS917514:KUS917556 LEO917514:LEO917556 LOK917514:LOK917556 LYG917514:LYG917556 MIC917514:MIC917556 MRY917514:MRY917556 NBU917514:NBU917556 NLQ917514:NLQ917556 NVM917514:NVM917556 OFI917514:OFI917556 OPE917514:OPE917556 OZA917514:OZA917556 PIW917514:PIW917556 PSS917514:PSS917556 QCO917514:QCO917556 QMK917514:QMK917556 QWG917514:QWG917556 RGC917514:RGC917556 RPY917514:RPY917556 RZU917514:RZU917556 SJQ917514:SJQ917556 STM917514:STM917556 TDI917514:TDI917556 TNE917514:TNE917556 TXA917514:TXA917556 UGW917514:UGW917556 UQS917514:UQS917556 VAO917514:VAO917556 VKK917514:VKK917556 VUG917514:VUG917556 WEC917514:WEC917556 WNY917514:WNY917556 WXU917514:WXU917556 BM983050:BM983092 LI983050:LI983092 VE983050:VE983092 AFA983050:AFA983092 AOW983050:AOW983092 AYS983050:AYS983092 BIO983050:BIO983092 BSK983050:BSK983092 CCG983050:CCG983092 CMC983050:CMC983092 CVY983050:CVY983092 DFU983050:DFU983092 DPQ983050:DPQ983092 DZM983050:DZM983092 EJI983050:EJI983092 ETE983050:ETE983092 FDA983050:FDA983092 FMW983050:FMW983092 FWS983050:FWS983092 GGO983050:GGO983092 GQK983050:GQK983092 HAG983050:HAG983092 HKC983050:HKC983092 HTY983050:HTY983092 IDU983050:IDU983092 INQ983050:INQ983092 IXM983050:IXM983092 JHI983050:JHI983092 JRE983050:JRE983092 KBA983050:KBA983092 KKW983050:KKW983092 KUS983050:KUS983092 LEO983050:LEO983092 LOK983050:LOK983092 LYG983050:LYG983092 MIC983050:MIC983092 MRY983050:MRY983092 NBU983050:NBU983092 NLQ983050:NLQ983092 NVM983050:NVM983092 OFI983050:OFI983092 OPE983050:OPE983092 OZA983050:OZA983092 PIW983050:PIW983092 PSS983050:PSS983092 QCO983050:QCO983092 QMK983050:QMK983092 QWG983050:QWG983092 RGC983050:RGC983092 RPY983050:RPY983092 RZU983050:RZU983092 SJQ983050:SJQ983092 STM983050:STM983092 TDI983050:TDI983092 TNE983050:TNE983092 TXA983050:TXA983092 UGW983050:UGW983092 UQS983050:UQS983092 VAO983050:VAO983092 VKK983050:VKK983092 VUG983050:VUG983092 WEC983050:WEC983092 WNY983050:WNY983092 WXU983050:WXU983092 BD10:BE52 KZ10:LA52 UV10:UW52 AER10:AES52 AON10:AOO52 AYJ10:AYK52 BIF10:BIG52 BSB10:BSC52 CBX10:CBY52 CLT10:CLU52 CVP10:CVQ52 DFL10:DFM52 DPH10:DPI52 DZD10:DZE52 EIZ10:EJA52 ESV10:ESW52 FCR10:FCS52 FMN10:FMO52 FWJ10:FWK52 GGF10:GGG52 GQB10:GQC52 GZX10:GZY52 HJT10:HJU52 HTP10:HTQ52 IDL10:IDM52 INH10:INI52 IXD10:IXE52 JGZ10:JHA52 JQV10:JQW52 KAR10:KAS52 KKN10:KKO52 KUJ10:KUK52 LEF10:LEG52 LOB10:LOC52 LXX10:LXY52 MHT10:MHU52 MRP10:MRQ52 NBL10:NBM52 NLH10:NLI52 NVD10:NVE52 OEZ10:OFA52 OOV10:OOW52 OYR10:OYS52 PIN10:PIO52 PSJ10:PSK52 QCF10:QCG52 QMB10:QMC52 QVX10:QVY52 RFT10:RFU52 RPP10:RPQ52 RZL10:RZM52 SJH10:SJI52 STD10:STE52 TCZ10:TDA52 TMV10:TMW52 TWR10:TWS52 UGN10:UGO52 UQJ10:UQK52 VAF10:VAG52 VKB10:VKC52 VTX10:VTY52 WDT10:WDU52 WNP10:WNQ52 WXL10:WXM52 BD65546:BE65588 KZ65546:LA65588 UV65546:UW65588 AER65546:AES65588 AON65546:AOO65588 AYJ65546:AYK65588 BIF65546:BIG65588 BSB65546:BSC65588 CBX65546:CBY65588 CLT65546:CLU65588 CVP65546:CVQ65588 DFL65546:DFM65588 DPH65546:DPI65588 DZD65546:DZE65588 EIZ65546:EJA65588 ESV65546:ESW65588 FCR65546:FCS65588 FMN65546:FMO65588 FWJ65546:FWK65588 GGF65546:GGG65588 GQB65546:GQC65588 GZX65546:GZY65588 HJT65546:HJU65588 HTP65546:HTQ65588 IDL65546:IDM65588 INH65546:INI65588 IXD65546:IXE65588 JGZ65546:JHA65588 JQV65546:JQW65588 KAR65546:KAS65588 KKN65546:KKO65588 KUJ65546:KUK65588 LEF65546:LEG65588 LOB65546:LOC65588 LXX65546:LXY65588 MHT65546:MHU65588 MRP65546:MRQ65588 NBL65546:NBM65588 NLH65546:NLI65588 NVD65546:NVE65588 OEZ65546:OFA65588 OOV65546:OOW65588 OYR65546:OYS65588 PIN65546:PIO65588 PSJ65546:PSK65588 QCF65546:QCG65588 QMB65546:QMC65588 QVX65546:QVY65588 RFT65546:RFU65588 RPP65546:RPQ65588 RZL65546:RZM65588 SJH65546:SJI65588 STD65546:STE65588 TCZ65546:TDA65588 TMV65546:TMW65588 TWR65546:TWS65588 UGN65546:UGO65588 UQJ65546:UQK65588 VAF65546:VAG65588 VKB65546:VKC65588 VTX65546:VTY65588 WDT65546:WDU65588 WNP65546:WNQ65588 WXL65546:WXM65588 BD131082:BE131124 KZ131082:LA131124 UV131082:UW131124 AER131082:AES131124 AON131082:AOO131124 AYJ131082:AYK131124 BIF131082:BIG131124 BSB131082:BSC131124 CBX131082:CBY131124 CLT131082:CLU131124 CVP131082:CVQ131124 DFL131082:DFM131124 DPH131082:DPI131124 DZD131082:DZE131124 EIZ131082:EJA131124 ESV131082:ESW131124 FCR131082:FCS131124 FMN131082:FMO131124 FWJ131082:FWK131124 GGF131082:GGG131124 GQB131082:GQC131124 GZX131082:GZY131124 HJT131082:HJU131124 HTP131082:HTQ131124 IDL131082:IDM131124 INH131082:INI131124 IXD131082:IXE131124 JGZ131082:JHA131124 JQV131082:JQW131124 KAR131082:KAS131124 KKN131082:KKO131124 KUJ131082:KUK131124 LEF131082:LEG131124 LOB131082:LOC131124 LXX131082:LXY131124 MHT131082:MHU131124 MRP131082:MRQ131124 NBL131082:NBM131124 NLH131082:NLI131124 NVD131082:NVE131124 OEZ131082:OFA131124 OOV131082:OOW131124 OYR131082:OYS131124 PIN131082:PIO131124 PSJ131082:PSK131124 QCF131082:QCG131124 QMB131082:QMC131124 QVX131082:QVY131124 RFT131082:RFU131124 RPP131082:RPQ131124 RZL131082:RZM131124 SJH131082:SJI131124 STD131082:STE131124 TCZ131082:TDA131124 TMV131082:TMW131124 TWR131082:TWS131124 UGN131082:UGO131124 UQJ131082:UQK131124 VAF131082:VAG131124 VKB131082:VKC131124 VTX131082:VTY131124 WDT131082:WDU131124 WNP131082:WNQ131124 WXL131082:WXM131124 BD196618:BE196660 KZ196618:LA196660 UV196618:UW196660 AER196618:AES196660 AON196618:AOO196660 AYJ196618:AYK196660 BIF196618:BIG196660 BSB196618:BSC196660 CBX196618:CBY196660 CLT196618:CLU196660 CVP196618:CVQ196660 DFL196618:DFM196660 DPH196618:DPI196660 DZD196618:DZE196660 EIZ196618:EJA196660 ESV196618:ESW196660 FCR196618:FCS196660 FMN196618:FMO196660 FWJ196618:FWK196660 GGF196618:GGG196660 GQB196618:GQC196660 GZX196618:GZY196660 HJT196618:HJU196660 HTP196618:HTQ196660 IDL196618:IDM196660 INH196618:INI196660 IXD196618:IXE196660 JGZ196618:JHA196660 JQV196618:JQW196660 KAR196618:KAS196660 KKN196618:KKO196660 KUJ196618:KUK196660 LEF196618:LEG196660 LOB196618:LOC196660 LXX196618:LXY196660 MHT196618:MHU196660 MRP196618:MRQ196660 NBL196618:NBM196660 NLH196618:NLI196660 NVD196618:NVE196660 OEZ196618:OFA196660 OOV196618:OOW196660 OYR196618:OYS196660 PIN196618:PIO196660 PSJ196618:PSK196660 QCF196618:QCG196660 QMB196618:QMC196660 QVX196618:QVY196660 RFT196618:RFU196660 RPP196618:RPQ196660 RZL196618:RZM196660 SJH196618:SJI196660 STD196618:STE196660 TCZ196618:TDA196660 TMV196618:TMW196660 TWR196618:TWS196660 UGN196618:UGO196660 UQJ196618:UQK196660 VAF196618:VAG196660 VKB196618:VKC196660 VTX196618:VTY196660 WDT196618:WDU196660 WNP196618:WNQ196660 WXL196618:WXM196660 BD262154:BE262196 KZ262154:LA262196 UV262154:UW262196 AER262154:AES262196 AON262154:AOO262196 AYJ262154:AYK262196 BIF262154:BIG262196 BSB262154:BSC262196 CBX262154:CBY262196 CLT262154:CLU262196 CVP262154:CVQ262196 DFL262154:DFM262196 DPH262154:DPI262196 DZD262154:DZE262196 EIZ262154:EJA262196 ESV262154:ESW262196 FCR262154:FCS262196 FMN262154:FMO262196 FWJ262154:FWK262196 GGF262154:GGG262196 GQB262154:GQC262196 GZX262154:GZY262196 HJT262154:HJU262196 HTP262154:HTQ262196 IDL262154:IDM262196 INH262154:INI262196 IXD262154:IXE262196 JGZ262154:JHA262196 JQV262154:JQW262196 KAR262154:KAS262196 KKN262154:KKO262196 KUJ262154:KUK262196 LEF262154:LEG262196 LOB262154:LOC262196 LXX262154:LXY262196 MHT262154:MHU262196 MRP262154:MRQ262196 NBL262154:NBM262196 NLH262154:NLI262196 NVD262154:NVE262196 OEZ262154:OFA262196 OOV262154:OOW262196 OYR262154:OYS262196 PIN262154:PIO262196 PSJ262154:PSK262196 QCF262154:QCG262196 QMB262154:QMC262196 QVX262154:QVY262196 RFT262154:RFU262196 RPP262154:RPQ262196 RZL262154:RZM262196 SJH262154:SJI262196 STD262154:STE262196 TCZ262154:TDA262196 TMV262154:TMW262196 TWR262154:TWS262196 UGN262154:UGO262196 UQJ262154:UQK262196 VAF262154:VAG262196 VKB262154:VKC262196 VTX262154:VTY262196 WDT262154:WDU262196 WNP262154:WNQ262196 WXL262154:WXM262196 BD327690:BE327732 KZ327690:LA327732 UV327690:UW327732 AER327690:AES327732 AON327690:AOO327732 AYJ327690:AYK327732 BIF327690:BIG327732 BSB327690:BSC327732 CBX327690:CBY327732 CLT327690:CLU327732 CVP327690:CVQ327732 DFL327690:DFM327732 DPH327690:DPI327732 DZD327690:DZE327732 EIZ327690:EJA327732 ESV327690:ESW327732 FCR327690:FCS327732 FMN327690:FMO327732 FWJ327690:FWK327732 GGF327690:GGG327732 GQB327690:GQC327732 GZX327690:GZY327732 HJT327690:HJU327732 HTP327690:HTQ327732 IDL327690:IDM327732 INH327690:INI327732 IXD327690:IXE327732 JGZ327690:JHA327732 JQV327690:JQW327732 KAR327690:KAS327732 KKN327690:KKO327732 KUJ327690:KUK327732 LEF327690:LEG327732 LOB327690:LOC327732 LXX327690:LXY327732 MHT327690:MHU327732 MRP327690:MRQ327732 NBL327690:NBM327732 NLH327690:NLI327732 NVD327690:NVE327732 OEZ327690:OFA327732 OOV327690:OOW327732 OYR327690:OYS327732 PIN327690:PIO327732 PSJ327690:PSK327732 QCF327690:QCG327732 QMB327690:QMC327732 QVX327690:QVY327732 RFT327690:RFU327732 RPP327690:RPQ327732 RZL327690:RZM327732 SJH327690:SJI327732 STD327690:STE327732 TCZ327690:TDA327732 TMV327690:TMW327732 TWR327690:TWS327732 UGN327690:UGO327732 UQJ327690:UQK327732 VAF327690:VAG327732 VKB327690:VKC327732 VTX327690:VTY327732 WDT327690:WDU327732 WNP327690:WNQ327732 WXL327690:WXM327732 BD393226:BE393268 KZ393226:LA393268 UV393226:UW393268 AER393226:AES393268 AON393226:AOO393268 AYJ393226:AYK393268 BIF393226:BIG393268 BSB393226:BSC393268 CBX393226:CBY393268 CLT393226:CLU393268 CVP393226:CVQ393268 DFL393226:DFM393268 DPH393226:DPI393268 DZD393226:DZE393268 EIZ393226:EJA393268 ESV393226:ESW393268 FCR393226:FCS393268 FMN393226:FMO393268 FWJ393226:FWK393268 GGF393226:GGG393268 GQB393226:GQC393268 GZX393226:GZY393268 HJT393226:HJU393268 HTP393226:HTQ393268 IDL393226:IDM393268 INH393226:INI393268 IXD393226:IXE393268 JGZ393226:JHA393268 JQV393226:JQW393268 KAR393226:KAS393268 KKN393226:KKO393268 KUJ393226:KUK393268 LEF393226:LEG393268 LOB393226:LOC393268 LXX393226:LXY393268 MHT393226:MHU393268 MRP393226:MRQ393268 NBL393226:NBM393268 NLH393226:NLI393268 NVD393226:NVE393268 OEZ393226:OFA393268 OOV393226:OOW393268 OYR393226:OYS393268 PIN393226:PIO393268 PSJ393226:PSK393268 QCF393226:QCG393268 QMB393226:QMC393268 QVX393226:QVY393268 RFT393226:RFU393268 RPP393226:RPQ393268 RZL393226:RZM393268 SJH393226:SJI393268 STD393226:STE393268 TCZ393226:TDA393268 TMV393226:TMW393268 TWR393226:TWS393268 UGN393226:UGO393268 UQJ393226:UQK393268 VAF393226:VAG393268 VKB393226:VKC393268 VTX393226:VTY393268 WDT393226:WDU393268 WNP393226:WNQ393268 WXL393226:WXM393268 BD458762:BE458804 KZ458762:LA458804 UV458762:UW458804 AER458762:AES458804 AON458762:AOO458804 AYJ458762:AYK458804 BIF458762:BIG458804 BSB458762:BSC458804 CBX458762:CBY458804 CLT458762:CLU458804 CVP458762:CVQ458804 DFL458762:DFM458804 DPH458762:DPI458804 DZD458762:DZE458804 EIZ458762:EJA458804 ESV458762:ESW458804 FCR458762:FCS458804 FMN458762:FMO458804 FWJ458762:FWK458804 GGF458762:GGG458804 GQB458762:GQC458804 GZX458762:GZY458804 HJT458762:HJU458804 HTP458762:HTQ458804 IDL458762:IDM458804 INH458762:INI458804 IXD458762:IXE458804 JGZ458762:JHA458804 JQV458762:JQW458804 KAR458762:KAS458804 KKN458762:KKO458804 KUJ458762:KUK458804 LEF458762:LEG458804 LOB458762:LOC458804 LXX458762:LXY458804 MHT458762:MHU458804 MRP458762:MRQ458804 NBL458762:NBM458804 NLH458762:NLI458804 NVD458762:NVE458804 OEZ458762:OFA458804 OOV458762:OOW458804 OYR458762:OYS458804 PIN458762:PIO458804 PSJ458762:PSK458804 QCF458762:QCG458804 QMB458762:QMC458804 QVX458762:QVY458804 RFT458762:RFU458804 RPP458762:RPQ458804 RZL458762:RZM458804 SJH458762:SJI458804 STD458762:STE458804 TCZ458762:TDA458804 TMV458762:TMW458804 TWR458762:TWS458804 UGN458762:UGO458804 UQJ458762:UQK458804 VAF458762:VAG458804 VKB458762:VKC458804 VTX458762:VTY458804 WDT458762:WDU458804 WNP458762:WNQ458804 WXL458762:WXM458804 BD524298:BE524340 KZ524298:LA524340 UV524298:UW524340 AER524298:AES524340 AON524298:AOO524340 AYJ524298:AYK524340 BIF524298:BIG524340 BSB524298:BSC524340 CBX524298:CBY524340 CLT524298:CLU524340 CVP524298:CVQ524340 DFL524298:DFM524340 DPH524298:DPI524340 DZD524298:DZE524340 EIZ524298:EJA524340 ESV524298:ESW524340 FCR524298:FCS524340 FMN524298:FMO524340 FWJ524298:FWK524340 GGF524298:GGG524340 GQB524298:GQC524340 GZX524298:GZY524340 HJT524298:HJU524340 HTP524298:HTQ524340 IDL524298:IDM524340 INH524298:INI524340 IXD524298:IXE524340 JGZ524298:JHA524340 JQV524298:JQW524340 KAR524298:KAS524340 KKN524298:KKO524340 KUJ524298:KUK524340 LEF524298:LEG524340 LOB524298:LOC524340 LXX524298:LXY524340 MHT524298:MHU524340 MRP524298:MRQ524340 NBL524298:NBM524340 NLH524298:NLI524340 NVD524298:NVE524340 OEZ524298:OFA524340 OOV524298:OOW524340 OYR524298:OYS524340 PIN524298:PIO524340 PSJ524298:PSK524340 QCF524298:QCG524340 QMB524298:QMC524340 QVX524298:QVY524340 RFT524298:RFU524340 RPP524298:RPQ524340 RZL524298:RZM524340 SJH524298:SJI524340 STD524298:STE524340 TCZ524298:TDA524340 TMV524298:TMW524340 TWR524298:TWS524340 UGN524298:UGO524340 UQJ524298:UQK524340 VAF524298:VAG524340 VKB524298:VKC524340 VTX524298:VTY524340 WDT524298:WDU524340 WNP524298:WNQ524340 WXL524298:WXM524340 BD589834:BE589876 KZ589834:LA589876 UV589834:UW589876 AER589834:AES589876 AON589834:AOO589876 AYJ589834:AYK589876 BIF589834:BIG589876 BSB589834:BSC589876 CBX589834:CBY589876 CLT589834:CLU589876 CVP589834:CVQ589876 DFL589834:DFM589876 DPH589834:DPI589876 DZD589834:DZE589876 EIZ589834:EJA589876 ESV589834:ESW589876 FCR589834:FCS589876 FMN589834:FMO589876 FWJ589834:FWK589876 GGF589834:GGG589876 GQB589834:GQC589876 GZX589834:GZY589876 HJT589834:HJU589876 HTP589834:HTQ589876 IDL589834:IDM589876 INH589834:INI589876 IXD589834:IXE589876 JGZ589834:JHA589876 JQV589834:JQW589876 KAR589834:KAS589876 KKN589834:KKO589876 KUJ589834:KUK589876 LEF589834:LEG589876 LOB589834:LOC589876 LXX589834:LXY589876 MHT589834:MHU589876 MRP589834:MRQ589876 NBL589834:NBM589876 NLH589834:NLI589876 NVD589834:NVE589876 OEZ589834:OFA589876 OOV589834:OOW589876 OYR589834:OYS589876 PIN589834:PIO589876 PSJ589834:PSK589876 QCF589834:QCG589876 QMB589834:QMC589876 QVX589834:QVY589876 RFT589834:RFU589876 RPP589834:RPQ589876 RZL589834:RZM589876 SJH589834:SJI589876 STD589834:STE589876 TCZ589834:TDA589876 TMV589834:TMW589876 TWR589834:TWS589876 UGN589834:UGO589876 UQJ589834:UQK589876 VAF589834:VAG589876 VKB589834:VKC589876 VTX589834:VTY589876 WDT589834:WDU589876 WNP589834:WNQ589876 WXL589834:WXM589876 BD655370:BE655412 KZ655370:LA655412 UV655370:UW655412 AER655370:AES655412 AON655370:AOO655412 AYJ655370:AYK655412 BIF655370:BIG655412 BSB655370:BSC655412 CBX655370:CBY655412 CLT655370:CLU655412 CVP655370:CVQ655412 DFL655370:DFM655412 DPH655370:DPI655412 DZD655370:DZE655412 EIZ655370:EJA655412 ESV655370:ESW655412 FCR655370:FCS655412 FMN655370:FMO655412 FWJ655370:FWK655412 GGF655370:GGG655412 GQB655370:GQC655412 GZX655370:GZY655412 HJT655370:HJU655412 HTP655370:HTQ655412 IDL655370:IDM655412 INH655370:INI655412 IXD655370:IXE655412 JGZ655370:JHA655412 JQV655370:JQW655412 KAR655370:KAS655412 KKN655370:KKO655412 KUJ655370:KUK655412 LEF655370:LEG655412 LOB655370:LOC655412 LXX655370:LXY655412 MHT655370:MHU655412 MRP655370:MRQ655412 NBL655370:NBM655412 NLH655370:NLI655412 NVD655370:NVE655412 OEZ655370:OFA655412 OOV655370:OOW655412 OYR655370:OYS655412 PIN655370:PIO655412 PSJ655370:PSK655412 QCF655370:QCG655412 QMB655370:QMC655412 QVX655370:QVY655412 RFT655370:RFU655412 RPP655370:RPQ655412 RZL655370:RZM655412 SJH655370:SJI655412 STD655370:STE655412 TCZ655370:TDA655412 TMV655370:TMW655412 TWR655370:TWS655412 UGN655370:UGO655412 UQJ655370:UQK655412 VAF655370:VAG655412 VKB655370:VKC655412 VTX655370:VTY655412 WDT655370:WDU655412 WNP655370:WNQ655412 WXL655370:WXM655412 BD720906:BE720948 KZ720906:LA720948 UV720906:UW720948 AER720906:AES720948 AON720906:AOO720948 AYJ720906:AYK720948 BIF720906:BIG720948 BSB720906:BSC720948 CBX720906:CBY720948 CLT720906:CLU720948 CVP720906:CVQ720948 DFL720906:DFM720948 DPH720906:DPI720948 DZD720906:DZE720948 EIZ720906:EJA720948 ESV720906:ESW720948 FCR720906:FCS720948 FMN720906:FMO720948 FWJ720906:FWK720948 GGF720906:GGG720948 GQB720906:GQC720948 GZX720906:GZY720948 HJT720906:HJU720948 HTP720906:HTQ720948 IDL720906:IDM720948 INH720906:INI720948 IXD720906:IXE720948 JGZ720906:JHA720948 JQV720906:JQW720948 KAR720906:KAS720948 KKN720906:KKO720948 KUJ720906:KUK720948 LEF720906:LEG720948 LOB720906:LOC720948 LXX720906:LXY720948 MHT720906:MHU720948 MRP720906:MRQ720948 NBL720906:NBM720948 NLH720906:NLI720948 NVD720906:NVE720948 OEZ720906:OFA720948 OOV720906:OOW720948 OYR720906:OYS720948 PIN720906:PIO720948 PSJ720906:PSK720948 QCF720906:QCG720948 QMB720906:QMC720948 QVX720906:QVY720948 RFT720906:RFU720948 RPP720906:RPQ720948 RZL720906:RZM720948 SJH720906:SJI720948 STD720906:STE720948 TCZ720906:TDA720948 TMV720906:TMW720948 TWR720906:TWS720948 UGN720906:UGO720948 UQJ720906:UQK720948 VAF720906:VAG720948 VKB720906:VKC720948 VTX720906:VTY720948 WDT720906:WDU720948 WNP720906:WNQ720948 WXL720906:WXM720948 BD786442:BE786484 KZ786442:LA786484 UV786442:UW786484 AER786442:AES786484 AON786442:AOO786484 AYJ786442:AYK786484 BIF786442:BIG786484 BSB786442:BSC786484 CBX786442:CBY786484 CLT786442:CLU786484 CVP786442:CVQ786484 DFL786442:DFM786484 DPH786442:DPI786484 DZD786442:DZE786484 EIZ786442:EJA786484 ESV786442:ESW786484 FCR786442:FCS786484 FMN786442:FMO786484 FWJ786442:FWK786484 GGF786442:GGG786484 GQB786442:GQC786484 GZX786442:GZY786484 HJT786442:HJU786484 HTP786442:HTQ786484 IDL786442:IDM786484 INH786442:INI786484 IXD786442:IXE786484 JGZ786442:JHA786484 JQV786442:JQW786484 KAR786442:KAS786484 KKN786442:KKO786484 KUJ786442:KUK786484 LEF786442:LEG786484 LOB786442:LOC786484 LXX786442:LXY786484 MHT786442:MHU786484 MRP786442:MRQ786484 NBL786442:NBM786484 NLH786442:NLI786484 NVD786442:NVE786484 OEZ786442:OFA786484 OOV786442:OOW786484 OYR786442:OYS786484 PIN786442:PIO786484 PSJ786442:PSK786484 QCF786442:QCG786484 QMB786442:QMC786484 QVX786442:QVY786484 RFT786442:RFU786484 RPP786442:RPQ786484 RZL786442:RZM786484 SJH786442:SJI786484 STD786442:STE786484 TCZ786442:TDA786484 TMV786442:TMW786484 TWR786442:TWS786484 UGN786442:UGO786484 UQJ786442:UQK786484 VAF786442:VAG786484 VKB786442:VKC786484 VTX786442:VTY786484 WDT786442:WDU786484 WNP786442:WNQ786484 WXL786442:WXM786484 BD851978:BE852020 KZ851978:LA852020 UV851978:UW852020 AER851978:AES852020 AON851978:AOO852020 AYJ851978:AYK852020 BIF851978:BIG852020 BSB851978:BSC852020 CBX851978:CBY852020 CLT851978:CLU852020 CVP851978:CVQ852020 DFL851978:DFM852020 DPH851978:DPI852020 DZD851978:DZE852020 EIZ851978:EJA852020 ESV851978:ESW852020 FCR851978:FCS852020 FMN851978:FMO852020 FWJ851978:FWK852020 GGF851978:GGG852020 GQB851978:GQC852020 GZX851978:GZY852020 HJT851978:HJU852020 HTP851978:HTQ852020 IDL851978:IDM852020 INH851978:INI852020 IXD851978:IXE852020 JGZ851978:JHA852020 JQV851978:JQW852020 KAR851978:KAS852020 KKN851978:KKO852020 KUJ851978:KUK852020 LEF851978:LEG852020 LOB851978:LOC852020 LXX851978:LXY852020 MHT851978:MHU852020 MRP851978:MRQ852020 NBL851978:NBM852020 NLH851978:NLI852020 NVD851978:NVE852020 OEZ851978:OFA852020 OOV851978:OOW852020 OYR851978:OYS852020 PIN851978:PIO852020 PSJ851978:PSK852020 QCF851978:QCG852020 QMB851978:QMC852020 QVX851978:QVY852020 RFT851978:RFU852020 RPP851978:RPQ852020 RZL851978:RZM852020 SJH851978:SJI852020 STD851978:STE852020 TCZ851978:TDA852020 TMV851978:TMW852020 TWR851978:TWS852020 UGN851978:UGO852020 UQJ851978:UQK852020 VAF851978:VAG852020 VKB851978:VKC852020 VTX851978:VTY852020 WDT851978:WDU852020 WNP851978:WNQ852020 WXL851978:WXM852020 BD917514:BE917556 KZ917514:LA917556 UV917514:UW917556 AER917514:AES917556 AON917514:AOO917556 AYJ917514:AYK917556 BIF917514:BIG917556 BSB917514:BSC917556 CBX917514:CBY917556 CLT917514:CLU917556 CVP917514:CVQ917556 DFL917514:DFM917556 DPH917514:DPI917556 DZD917514:DZE917556 EIZ917514:EJA917556 ESV917514:ESW917556 FCR917514:FCS917556 FMN917514:FMO917556 FWJ917514:FWK917556 GGF917514:GGG917556 GQB917514:GQC917556 GZX917514:GZY917556 HJT917514:HJU917556 HTP917514:HTQ917556 IDL917514:IDM917556 INH917514:INI917556 IXD917514:IXE917556 JGZ917514:JHA917556 JQV917514:JQW917556 KAR917514:KAS917556 KKN917514:KKO917556 KUJ917514:KUK917556 LEF917514:LEG917556 LOB917514:LOC917556 LXX917514:LXY917556 MHT917514:MHU917556 MRP917514:MRQ917556 NBL917514:NBM917556 NLH917514:NLI917556 NVD917514:NVE917556 OEZ917514:OFA917556 OOV917514:OOW917556 OYR917514:OYS917556 PIN917514:PIO917556 PSJ917514:PSK917556 QCF917514:QCG917556 QMB917514:QMC917556 QVX917514:QVY917556 RFT917514:RFU917556 RPP917514:RPQ917556 RZL917514:RZM917556 SJH917514:SJI917556 STD917514:STE917556 TCZ917514:TDA917556 TMV917514:TMW917556 TWR917514:TWS917556 UGN917514:UGO917556 UQJ917514:UQK917556 VAF917514:VAG917556 VKB917514:VKC917556 VTX917514:VTY917556 WDT917514:WDU917556 WNP917514:WNQ917556 WXL917514:WXM917556 BD983050:BE983092 KZ983050:LA983092 UV983050:UW983092 AER983050:AES983092 AON983050:AOO983092 AYJ983050:AYK983092 BIF983050:BIG983092 BSB983050:BSC983092 CBX983050:CBY983092 CLT983050:CLU983092 CVP983050:CVQ983092 DFL983050:DFM983092 DPH983050:DPI983092 DZD983050:DZE983092 EIZ983050:EJA983092 ESV983050:ESW983092 FCR983050:FCS983092 FMN983050:FMO983092 FWJ983050:FWK983092 GGF983050:GGG983092 GQB983050:GQC983092 GZX983050:GZY983092 HJT983050:HJU983092 HTP983050:HTQ983092 IDL983050:IDM983092 INH983050:INI983092 IXD983050:IXE983092 JGZ983050:JHA983092 JQV983050:JQW983092 KAR983050:KAS983092 KKN983050:KKO983092 KUJ983050:KUK983092 LEF983050:LEG983092 LOB983050:LOC983092 LXX983050:LXY983092 MHT983050:MHU983092 MRP983050:MRQ983092 NBL983050:NBM983092 NLH983050:NLI983092 NVD983050:NVE983092 OEZ983050:OFA983092 OOV983050:OOW983092 OYR983050:OYS983092 PIN983050:PIO983092 PSJ983050:PSK983092 QCF983050:QCG983092 QMB983050:QMC983092 QVX983050:QVY983092 RFT983050:RFU983092 RPP983050:RPQ983092 RZL983050:RZM983092 SJH983050:SJI983092 STD983050:STE983092 TCZ983050:TDA983092 TMV983050:TMW983092 TWR983050:TWS983092 UGN983050:UGO983092 UQJ983050:UQK983092 VAF983050:VAG983092 VKB983050:VKC983092 VTX983050:VTY983092 WDT983050:WDU983092 WNP983050:WNQ983092 WXL983050:WXM983092 BG10:BH52 LC10:LD52 UY10:UZ52 AEU10:AEV52 AOQ10:AOR52 AYM10:AYN52 BII10:BIJ52 BSE10:BSF52 CCA10:CCB52 CLW10:CLX52 CVS10:CVT52 DFO10:DFP52 DPK10:DPL52 DZG10:DZH52 EJC10:EJD52 ESY10:ESZ52 FCU10:FCV52 FMQ10:FMR52 FWM10:FWN52 GGI10:GGJ52 GQE10:GQF52 HAA10:HAB52 HJW10:HJX52 HTS10:HTT52 IDO10:IDP52 INK10:INL52 IXG10:IXH52 JHC10:JHD52 JQY10:JQZ52 KAU10:KAV52 KKQ10:KKR52 KUM10:KUN52 LEI10:LEJ52 LOE10:LOF52 LYA10:LYB52 MHW10:MHX52 MRS10:MRT52 NBO10:NBP52 NLK10:NLL52 NVG10:NVH52 OFC10:OFD52 OOY10:OOZ52 OYU10:OYV52 PIQ10:PIR52 PSM10:PSN52 QCI10:QCJ52 QME10:QMF52 QWA10:QWB52 RFW10:RFX52 RPS10:RPT52 RZO10:RZP52 SJK10:SJL52 STG10:STH52 TDC10:TDD52 TMY10:TMZ52 TWU10:TWV52 UGQ10:UGR52 UQM10:UQN52 VAI10:VAJ52 VKE10:VKF52 VUA10:VUB52 WDW10:WDX52 WNS10:WNT52 WXO10:WXP52 BG65546:BH65588 LC65546:LD65588 UY65546:UZ65588 AEU65546:AEV65588 AOQ65546:AOR65588 AYM65546:AYN65588 BII65546:BIJ65588 BSE65546:BSF65588 CCA65546:CCB65588 CLW65546:CLX65588 CVS65546:CVT65588 DFO65546:DFP65588 DPK65546:DPL65588 DZG65546:DZH65588 EJC65546:EJD65588 ESY65546:ESZ65588 FCU65546:FCV65588 FMQ65546:FMR65588 FWM65546:FWN65588 GGI65546:GGJ65588 GQE65546:GQF65588 HAA65546:HAB65588 HJW65546:HJX65588 HTS65546:HTT65588 IDO65546:IDP65588 INK65546:INL65588 IXG65546:IXH65588 JHC65546:JHD65588 JQY65546:JQZ65588 KAU65546:KAV65588 KKQ65546:KKR65588 KUM65546:KUN65588 LEI65546:LEJ65588 LOE65546:LOF65588 LYA65546:LYB65588 MHW65546:MHX65588 MRS65546:MRT65588 NBO65546:NBP65588 NLK65546:NLL65588 NVG65546:NVH65588 OFC65546:OFD65588 OOY65546:OOZ65588 OYU65546:OYV65588 PIQ65546:PIR65588 PSM65546:PSN65588 QCI65546:QCJ65588 QME65546:QMF65588 QWA65546:QWB65588 RFW65546:RFX65588 RPS65546:RPT65588 RZO65546:RZP65588 SJK65546:SJL65588 STG65546:STH65588 TDC65546:TDD65588 TMY65546:TMZ65588 TWU65546:TWV65588 UGQ65546:UGR65588 UQM65546:UQN65588 VAI65546:VAJ65588 VKE65546:VKF65588 VUA65546:VUB65588 WDW65546:WDX65588 WNS65546:WNT65588 WXO65546:WXP65588 BG131082:BH131124 LC131082:LD131124 UY131082:UZ131124 AEU131082:AEV131124 AOQ131082:AOR131124 AYM131082:AYN131124 BII131082:BIJ131124 BSE131082:BSF131124 CCA131082:CCB131124 CLW131082:CLX131124 CVS131082:CVT131124 DFO131082:DFP131124 DPK131082:DPL131124 DZG131082:DZH131124 EJC131082:EJD131124 ESY131082:ESZ131124 FCU131082:FCV131124 FMQ131082:FMR131124 FWM131082:FWN131124 GGI131082:GGJ131124 GQE131082:GQF131124 HAA131082:HAB131124 HJW131082:HJX131124 HTS131082:HTT131124 IDO131082:IDP131124 INK131082:INL131124 IXG131082:IXH131124 JHC131082:JHD131124 JQY131082:JQZ131124 KAU131082:KAV131124 KKQ131082:KKR131124 KUM131082:KUN131124 LEI131082:LEJ131124 LOE131082:LOF131124 LYA131082:LYB131124 MHW131082:MHX131124 MRS131082:MRT131124 NBO131082:NBP131124 NLK131082:NLL131124 NVG131082:NVH131124 OFC131082:OFD131124 OOY131082:OOZ131124 OYU131082:OYV131124 PIQ131082:PIR131124 PSM131082:PSN131124 QCI131082:QCJ131124 QME131082:QMF131124 QWA131082:QWB131124 RFW131082:RFX131124 RPS131082:RPT131124 RZO131082:RZP131124 SJK131082:SJL131124 STG131082:STH131124 TDC131082:TDD131124 TMY131082:TMZ131124 TWU131082:TWV131124 UGQ131082:UGR131124 UQM131082:UQN131124 VAI131082:VAJ131124 VKE131082:VKF131124 VUA131082:VUB131124 WDW131082:WDX131124 WNS131082:WNT131124 WXO131082:WXP131124 BG196618:BH196660 LC196618:LD196660 UY196618:UZ196660 AEU196618:AEV196660 AOQ196618:AOR196660 AYM196618:AYN196660 BII196618:BIJ196660 BSE196618:BSF196660 CCA196618:CCB196660 CLW196618:CLX196660 CVS196618:CVT196660 DFO196618:DFP196660 DPK196618:DPL196660 DZG196618:DZH196660 EJC196618:EJD196660 ESY196618:ESZ196660 FCU196618:FCV196660 FMQ196618:FMR196660 FWM196618:FWN196660 GGI196618:GGJ196660 GQE196618:GQF196660 HAA196618:HAB196660 HJW196618:HJX196660 HTS196618:HTT196660 IDO196618:IDP196660 INK196618:INL196660 IXG196618:IXH196660 JHC196618:JHD196660 JQY196618:JQZ196660 KAU196618:KAV196660 KKQ196618:KKR196660 KUM196618:KUN196660 LEI196618:LEJ196660 LOE196618:LOF196660 LYA196618:LYB196660 MHW196618:MHX196660 MRS196618:MRT196660 NBO196618:NBP196660 NLK196618:NLL196660 NVG196618:NVH196660 OFC196618:OFD196660 OOY196618:OOZ196660 OYU196618:OYV196660 PIQ196618:PIR196660 PSM196618:PSN196660 QCI196618:QCJ196660 QME196618:QMF196660 QWA196618:QWB196660 RFW196618:RFX196660 RPS196618:RPT196660 RZO196618:RZP196660 SJK196618:SJL196660 STG196618:STH196660 TDC196618:TDD196660 TMY196618:TMZ196660 TWU196618:TWV196660 UGQ196618:UGR196660 UQM196618:UQN196660 VAI196618:VAJ196660 VKE196618:VKF196660 VUA196618:VUB196660 WDW196618:WDX196660 WNS196618:WNT196660 WXO196618:WXP196660 BG262154:BH262196 LC262154:LD262196 UY262154:UZ262196 AEU262154:AEV262196 AOQ262154:AOR262196 AYM262154:AYN262196 BII262154:BIJ262196 BSE262154:BSF262196 CCA262154:CCB262196 CLW262154:CLX262196 CVS262154:CVT262196 DFO262154:DFP262196 DPK262154:DPL262196 DZG262154:DZH262196 EJC262154:EJD262196 ESY262154:ESZ262196 FCU262154:FCV262196 FMQ262154:FMR262196 FWM262154:FWN262196 GGI262154:GGJ262196 GQE262154:GQF262196 HAA262154:HAB262196 HJW262154:HJX262196 HTS262154:HTT262196 IDO262154:IDP262196 INK262154:INL262196 IXG262154:IXH262196 JHC262154:JHD262196 JQY262154:JQZ262196 KAU262154:KAV262196 KKQ262154:KKR262196 KUM262154:KUN262196 LEI262154:LEJ262196 LOE262154:LOF262196 LYA262154:LYB262196 MHW262154:MHX262196 MRS262154:MRT262196 NBO262154:NBP262196 NLK262154:NLL262196 NVG262154:NVH262196 OFC262154:OFD262196 OOY262154:OOZ262196 OYU262154:OYV262196 PIQ262154:PIR262196 PSM262154:PSN262196 QCI262154:QCJ262196 QME262154:QMF262196 QWA262154:QWB262196 RFW262154:RFX262196 RPS262154:RPT262196 RZO262154:RZP262196 SJK262154:SJL262196 STG262154:STH262196 TDC262154:TDD262196 TMY262154:TMZ262196 TWU262154:TWV262196 UGQ262154:UGR262196 UQM262154:UQN262196 VAI262154:VAJ262196 VKE262154:VKF262196 VUA262154:VUB262196 WDW262154:WDX262196 WNS262154:WNT262196 WXO262154:WXP262196 BG327690:BH327732 LC327690:LD327732 UY327690:UZ327732 AEU327690:AEV327732 AOQ327690:AOR327732 AYM327690:AYN327732 BII327690:BIJ327732 BSE327690:BSF327732 CCA327690:CCB327732 CLW327690:CLX327732 CVS327690:CVT327732 DFO327690:DFP327732 DPK327690:DPL327732 DZG327690:DZH327732 EJC327690:EJD327732 ESY327690:ESZ327732 FCU327690:FCV327732 FMQ327690:FMR327732 FWM327690:FWN327732 GGI327690:GGJ327732 GQE327690:GQF327732 HAA327690:HAB327732 HJW327690:HJX327732 HTS327690:HTT327732 IDO327690:IDP327732 INK327690:INL327732 IXG327690:IXH327732 JHC327690:JHD327732 JQY327690:JQZ327732 KAU327690:KAV327732 KKQ327690:KKR327732 KUM327690:KUN327732 LEI327690:LEJ327732 LOE327690:LOF327732 LYA327690:LYB327732 MHW327690:MHX327732 MRS327690:MRT327732 NBO327690:NBP327732 NLK327690:NLL327732 NVG327690:NVH327732 OFC327690:OFD327732 OOY327690:OOZ327732 OYU327690:OYV327732 PIQ327690:PIR327732 PSM327690:PSN327732 QCI327690:QCJ327732 QME327690:QMF327732 QWA327690:QWB327732 RFW327690:RFX327732 RPS327690:RPT327732 RZO327690:RZP327732 SJK327690:SJL327732 STG327690:STH327732 TDC327690:TDD327732 TMY327690:TMZ327732 TWU327690:TWV327732 UGQ327690:UGR327732 UQM327690:UQN327732 VAI327690:VAJ327732 VKE327690:VKF327732 VUA327690:VUB327732 WDW327690:WDX327732 WNS327690:WNT327732 WXO327690:WXP327732 BG393226:BH393268 LC393226:LD393268 UY393226:UZ393268 AEU393226:AEV393268 AOQ393226:AOR393268 AYM393226:AYN393268 BII393226:BIJ393268 BSE393226:BSF393268 CCA393226:CCB393268 CLW393226:CLX393268 CVS393226:CVT393268 DFO393226:DFP393268 DPK393226:DPL393268 DZG393226:DZH393268 EJC393226:EJD393268 ESY393226:ESZ393268 FCU393226:FCV393268 FMQ393226:FMR393268 FWM393226:FWN393268 GGI393226:GGJ393268 GQE393226:GQF393268 HAA393226:HAB393268 HJW393226:HJX393268 HTS393226:HTT393268 IDO393226:IDP393268 INK393226:INL393268 IXG393226:IXH393268 JHC393226:JHD393268 JQY393226:JQZ393268 KAU393226:KAV393268 KKQ393226:KKR393268 KUM393226:KUN393268 LEI393226:LEJ393268 LOE393226:LOF393268 LYA393226:LYB393268 MHW393226:MHX393268 MRS393226:MRT393268 NBO393226:NBP393268 NLK393226:NLL393268 NVG393226:NVH393268 OFC393226:OFD393268 OOY393226:OOZ393268 OYU393226:OYV393268 PIQ393226:PIR393268 PSM393226:PSN393268 QCI393226:QCJ393268 QME393226:QMF393268 QWA393226:QWB393268 RFW393226:RFX393268 RPS393226:RPT393268 RZO393226:RZP393268 SJK393226:SJL393268 STG393226:STH393268 TDC393226:TDD393268 TMY393226:TMZ393268 TWU393226:TWV393268 UGQ393226:UGR393268 UQM393226:UQN393268 VAI393226:VAJ393268 VKE393226:VKF393268 VUA393226:VUB393268 WDW393226:WDX393268 WNS393226:WNT393268 WXO393226:WXP393268 BG458762:BH458804 LC458762:LD458804 UY458762:UZ458804 AEU458762:AEV458804 AOQ458762:AOR458804 AYM458762:AYN458804 BII458762:BIJ458804 BSE458762:BSF458804 CCA458762:CCB458804 CLW458762:CLX458804 CVS458762:CVT458804 DFO458762:DFP458804 DPK458762:DPL458804 DZG458762:DZH458804 EJC458762:EJD458804 ESY458762:ESZ458804 FCU458762:FCV458804 FMQ458762:FMR458804 FWM458762:FWN458804 GGI458762:GGJ458804 GQE458762:GQF458804 HAA458762:HAB458804 HJW458762:HJX458804 HTS458762:HTT458804 IDO458762:IDP458804 INK458762:INL458804 IXG458762:IXH458804 JHC458762:JHD458804 JQY458762:JQZ458804 KAU458762:KAV458804 KKQ458762:KKR458804 KUM458762:KUN458804 LEI458762:LEJ458804 LOE458762:LOF458804 LYA458762:LYB458804 MHW458762:MHX458804 MRS458762:MRT458804 NBO458762:NBP458804 NLK458762:NLL458804 NVG458762:NVH458804 OFC458762:OFD458804 OOY458762:OOZ458804 OYU458762:OYV458804 PIQ458762:PIR458804 PSM458762:PSN458804 QCI458762:QCJ458804 QME458762:QMF458804 QWA458762:QWB458804 RFW458762:RFX458804 RPS458762:RPT458804 RZO458762:RZP458804 SJK458762:SJL458804 STG458762:STH458804 TDC458762:TDD458804 TMY458762:TMZ458804 TWU458762:TWV458804 UGQ458762:UGR458804 UQM458762:UQN458804 VAI458762:VAJ458804 VKE458762:VKF458804 VUA458762:VUB458804 WDW458762:WDX458804 WNS458762:WNT458804 WXO458762:WXP458804 BG524298:BH524340 LC524298:LD524340 UY524298:UZ524340 AEU524298:AEV524340 AOQ524298:AOR524340 AYM524298:AYN524340 BII524298:BIJ524340 BSE524298:BSF524340 CCA524298:CCB524340 CLW524298:CLX524340 CVS524298:CVT524340 DFO524298:DFP524340 DPK524298:DPL524340 DZG524298:DZH524340 EJC524298:EJD524340 ESY524298:ESZ524340 FCU524298:FCV524340 FMQ524298:FMR524340 FWM524298:FWN524340 GGI524298:GGJ524340 GQE524298:GQF524340 HAA524298:HAB524340 HJW524298:HJX524340 HTS524298:HTT524340 IDO524298:IDP524340 INK524298:INL524340 IXG524298:IXH524340 JHC524298:JHD524340 JQY524298:JQZ524340 KAU524298:KAV524340 KKQ524298:KKR524340 KUM524298:KUN524340 LEI524298:LEJ524340 LOE524298:LOF524340 LYA524298:LYB524340 MHW524298:MHX524340 MRS524298:MRT524340 NBO524298:NBP524340 NLK524298:NLL524340 NVG524298:NVH524340 OFC524298:OFD524340 OOY524298:OOZ524340 OYU524298:OYV524340 PIQ524298:PIR524340 PSM524298:PSN524340 QCI524298:QCJ524340 QME524298:QMF524340 QWA524298:QWB524340 RFW524298:RFX524340 RPS524298:RPT524340 RZO524298:RZP524340 SJK524298:SJL524340 STG524298:STH524340 TDC524298:TDD524340 TMY524298:TMZ524340 TWU524298:TWV524340 UGQ524298:UGR524340 UQM524298:UQN524340 VAI524298:VAJ524340 VKE524298:VKF524340 VUA524298:VUB524340 WDW524298:WDX524340 WNS524298:WNT524340 WXO524298:WXP524340 BG589834:BH589876 LC589834:LD589876 UY589834:UZ589876 AEU589834:AEV589876 AOQ589834:AOR589876 AYM589834:AYN589876 BII589834:BIJ589876 BSE589834:BSF589876 CCA589834:CCB589876 CLW589834:CLX589876 CVS589834:CVT589876 DFO589834:DFP589876 DPK589834:DPL589876 DZG589834:DZH589876 EJC589834:EJD589876 ESY589834:ESZ589876 FCU589834:FCV589876 FMQ589834:FMR589876 FWM589834:FWN589876 GGI589834:GGJ589876 GQE589834:GQF589876 HAA589834:HAB589876 HJW589834:HJX589876 HTS589834:HTT589876 IDO589834:IDP589876 INK589834:INL589876 IXG589834:IXH589876 JHC589834:JHD589876 JQY589834:JQZ589876 KAU589834:KAV589876 KKQ589834:KKR589876 KUM589834:KUN589876 LEI589834:LEJ589876 LOE589834:LOF589876 LYA589834:LYB589876 MHW589834:MHX589876 MRS589834:MRT589876 NBO589834:NBP589876 NLK589834:NLL589876 NVG589834:NVH589876 OFC589834:OFD589876 OOY589834:OOZ589876 OYU589834:OYV589876 PIQ589834:PIR589876 PSM589834:PSN589876 QCI589834:QCJ589876 QME589834:QMF589876 QWA589834:QWB589876 RFW589834:RFX589876 RPS589834:RPT589876 RZO589834:RZP589876 SJK589834:SJL589876 STG589834:STH589876 TDC589834:TDD589876 TMY589834:TMZ589876 TWU589834:TWV589876 UGQ589834:UGR589876 UQM589834:UQN589876 VAI589834:VAJ589876 VKE589834:VKF589876 VUA589834:VUB589876 WDW589834:WDX589876 WNS589834:WNT589876 WXO589834:WXP589876 BG655370:BH655412 LC655370:LD655412 UY655370:UZ655412 AEU655370:AEV655412 AOQ655370:AOR655412 AYM655370:AYN655412 BII655370:BIJ655412 BSE655370:BSF655412 CCA655370:CCB655412 CLW655370:CLX655412 CVS655370:CVT655412 DFO655370:DFP655412 DPK655370:DPL655412 DZG655370:DZH655412 EJC655370:EJD655412 ESY655370:ESZ655412 FCU655370:FCV655412 FMQ655370:FMR655412 FWM655370:FWN655412 GGI655370:GGJ655412 GQE655370:GQF655412 HAA655370:HAB655412 HJW655370:HJX655412 HTS655370:HTT655412 IDO655370:IDP655412 INK655370:INL655412 IXG655370:IXH655412 JHC655370:JHD655412 JQY655370:JQZ655412 KAU655370:KAV655412 KKQ655370:KKR655412 KUM655370:KUN655412 LEI655370:LEJ655412 LOE655370:LOF655412 LYA655370:LYB655412 MHW655370:MHX655412 MRS655370:MRT655412 NBO655370:NBP655412 NLK655370:NLL655412 NVG655370:NVH655412 OFC655370:OFD655412 OOY655370:OOZ655412 OYU655370:OYV655412 PIQ655370:PIR655412 PSM655370:PSN655412 QCI655370:QCJ655412 QME655370:QMF655412 QWA655370:QWB655412 RFW655370:RFX655412 RPS655370:RPT655412 RZO655370:RZP655412 SJK655370:SJL655412 STG655370:STH655412 TDC655370:TDD655412 TMY655370:TMZ655412 TWU655370:TWV655412 UGQ655370:UGR655412 UQM655370:UQN655412 VAI655370:VAJ655412 VKE655370:VKF655412 VUA655370:VUB655412 WDW655370:WDX655412 WNS655370:WNT655412 WXO655370:WXP655412 BG720906:BH720948 LC720906:LD720948 UY720906:UZ720948 AEU720906:AEV720948 AOQ720906:AOR720948 AYM720906:AYN720948 BII720906:BIJ720948 BSE720906:BSF720948 CCA720906:CCB720948 CLW720906:CLX720948 CVS720906:CVT720948 DFO720906:DFP720948 DPK720906:DPL720948 DZG720906:DZH720948 EJC720906:EJD720948 ESY720906:ESZ720948 FCU720906:FCV720948 FMQ720906:FMR720948 FWM720906:FWN720948 GGI720906:GGJ720948 GQE720906:GQF720948 HAA720906:HAB720948 HJW720906:HJX720948 HTS720906:HTT720948 IDO720906:IDP720948 INK720906:INL720948 IXG720906:IXH720948 JHC720906:JHD720948 JQY720906:JQZ720948 KAU720906:KAV720948 KKQ720906:KKR720948 KUM720906:KUN720948 LEI720906:LEJ720948 LOE720906:LOF720948 LYA720906:LYB720948 MHW720906:MHX720948 MRS720906:MRT720948 NBO720906:NBP720948 NLK720906:NLL720948 NVG720906:NVH720948 OFC720906:OFD720948 OOY720906:OOZ720948 OYU720906:OYV720948 PIQ720906:PIR720948 PSM720906:PSN720948 QCI720906:QCJ720948 QME720906:QMF720948 QWA720906:QWB720948 RFW720906:RFX720948 RPS720906:RPT720948 RZO720906:RZP720948 SJK720906:SJL720948 STG720906:STH720948 TDC720906:TDD720948 TMY720906:TMZ720948 TWU720906:TWV720948 UGQ720906:UGR720948 UQM720906:UQN720948 VAI720906:VAJ720948 VKE720906:VKF720948 VUA720906:VUB720948 WDW720906:WDX720948 WNS720906:WNT720948 WXO720906:WXP720948 BG786442:BH786484 LC786442:LD786484 UY786442:UZ786484 AEU786442:AEV786484 AOQ786442:AOR786484 AYM786442:AYN786484 BII786442:BIJ786484 BSE786442:BSF786484 CCA786442:CCB786484 CLW786442:CLX786484 CVS786442:CVT786484 DFO786442:DFP786484 DPK786442:DPL786484 DZG786442:DZH786484 EJC786442:EJD786484 ESY786442:ESZ786484 FCU786442:FCV786484 FMQ786442:FMR786484 FWM786442:FWN786484 GGI786442:GGJ786484 GQE786442:GQF786484 HAA786442:HAB786484 HJW786442:HJX786484 HTS786442:HTT786484 IDO786442:IDP786484 INK786442:INL786484 IXG786442:IXH786484 JHC786442:JHD786484 JQY786442:JQZ786484 KAU786442:KAV786484 KKQ786442:KKR786484 KUM786442:KUN786484 LEI786442:LEJ786484 LOE786442:LOF786484 LYA786442:LYB786484 MHW786442:MHX786484 MRS786442:MRT786484 NBO786442:NBP786484 NLK786442:NLL786484 NVG786442:NVH786484 OFC786442:OFD786484 OOY786442:OOZ786484 OYU786442:OYV786484 PIQ786442:PIR786484 PSM786442:PSN786484 QCI786442:QCJ786484 QME786442:QMF786484 QWA786442:QWB786484 RFW786442:RFX786484 RPS786442:RPT786484 RZO786442:RZP786484 SJK786442:SJL786484 STG786442:STH786484 TDC786442:TDD786484 TMY786442:TMZ786484 TWU786442:TWV786484 UGQ786442:UGR786484 UQM786442:UQN786484 VAI786442:VAJ786484 VKE786442:VKF786484 VUA786442:VUB786484 WDW786442:WDX786484 WNS786442:WNT786484 WXO786442:WXP786484 BG851978:BH852020 LC851978:LD852020 UY851978:UZ852020 AEU851978:AEV852020 AOQ851978:AOR852020 AYM851978:AYN852020 BII851978:BIJ852020 BSE851978:BSF852020 CCA851978:CCB852020 CLW851978:CLX852020 CVS851978:CVT852020 DFO851978:DFP852020 DPK851978:DPL852020 DZG851978:DZH852020 EJC851978:EJD852020 ESY851978:ESZ852020 FCU851978:FCV852020 FMQ851978:FMR852020 FWM851978:FWN852020 GGI851978:GGJ852020 GQE851978:GQF852020 HAA851978:HAB852020 HJW851978:HJX852020 HTS851978:HTT852020 IDO851978:IDP852020 INK851978:INL852020 IXG851978:IXH852020 JHC851978:JHD852020 JQY851978:JQZ852020 KAU851978:KAV852020 KKQ851978:KKR852020 KUM851978:KUN852020 LEI851978:LEJ852020 LOE851978:LOF852020 LYA851978:LYB852020 MHW851978:MHX852020 MRS851978:MRT852020 NBO851978:NBP852020 NLK851978:NLL852020 NVG851978:NVH852020 OFC851978:OFD852020 OOY851978:OOZ852020 OYU851978:OYV852020 PIQ851978:PIR852020 PSM851978:PSN852020 QCI851978:QCJ852020 QME851978:QMF852020 QWA851978:QWB852020 RFW851978:RFX852020 RPS851978:RPT852020 RZO851978:RZP852020 SJK851978:SJL852020 STG851978:STH852020 TDC851978:TDD852020 TMY851978:TMZ852020 TWU851978:TWV852020 UGQ851978:UGR852020 UQM851978:UQN852020 VAI851978:VAJ852020 VKE851978:VKF852020 VUA851978:VUB852020 WDW851978:WDX852020 WNS851978:WNT852020 WXO851978:WXP852020 BG917514:BH917556 LC917514:LD917556 UY917514:UZ917556 AEU917514:AEV917556 AOQ917514:AOR917556 AYM917514:AYN917556 BII917514:BIJ917556 BSE917514:BSF917556 CCA917514:CCB917556 CLW917514:CLX917556 CVS917514:CVT917556 DFO917514:DFP917556 DPK917514:DPL917556 DZG917514:DZH917556 EJC917514:EJD917556 ESY917514:ESZ917556 FCU917514:FCV917556 FMQ917514:FMR917556 FWM917514:FWN917556 GGI917514:GGJ917556 GQE917514:GQF917556 HAA917514:HAB917556 HJW917514:HJX917556 HTS917514:HTT917556 IDO917514:IDP917556 INK917514:INL917556 IXG917514:IXH917556 JHC917514:JHD917556 JQY917514:JQZ917556 KAU917514:KAV917556 KKQ917514:KKR917556 KUM917514:KUN917556 LEI917514:LEJ917556 LOE917514:LOF917556 LYA917514:LYB917556 MHW917514:MHX917556 MRS917514:MRT917556 NBO917514:NBP917556 NLK917514:NLL917556 NVG917514:NVH917556 OFC917514:OFD917556 OOY917514:OOZ917556 OYU917514:OYV917556 PIQ917514:PIR917556 PSM917514:PSN917556 QCI917514:QCJ917556 QME917514:QMF917556 QWA917514:QWB917556 RFW917514:RFX917556 RPS917514:RPT917556 RZO917514:RZP917556 SJK917514:SJL917556 STG917514:STH917556 TDC917514:TDD917556 TMY917514:TMZ917556 TWU917514:TWV917556 UGQ917514:UGR917556 UQM917514:UQN917556 VAI917514:VAJ917556 VKE917514:VKF917556 VUA917514:VUB917556 WDW917514:WDX917556 WNS917514:WNT917556 WXO917514:WXP917556 BG983050:BH983092 LC983050:LD983092 UY983050:UZ983092 AEU983050:AEV983092 AOQ983050:AOR983092 AYM983050:AYN983092 BII983050:BIJ983092 BSE983050:BSF983092 CCA983050:CCB983092 CLW983050:CLX983092 CVS983050:CVT983092 DFO983050:DFP983092 DPK983050:DPL983092 DZG983050:DZH983092 EJC983050:EJD983092 ESY983050:ESZ983092 FCU983050:FCV983092 FMQ983050:FMR983092 FWM983050:FWN983092 GGI983050:GGJ983092 GQE983050:GQF983092 HAA983050:HAB983092 HJW983050:HJX983092 HTS983050:HTT983092 IDO983050:IDP983092 INK983050:INL983092 IXG983050:IXH983092 JHC983050:JHD983092 JQY983050:JQZ983092 KAU983050:KAV983092 KKQ983050:KKR983092 KUM983050:KUN983092 LEI983050:LEJ983092 LOE983050:LOF983092 LYA983050:LYB983092 MHW983050:MHX983092 MRS983050:MRT983092 NBO983050:NBP983092 NLK983050:NLL983092 NVG983050:NVH983092 OFC983050:OFD983092 OOY983050:OOZ983092 OYU983050:OYV983092 PIQ983050:PIR983092 PSM983050:PSN983092 QCI983050:QCJ983092 QME983050:QMF983092 QWA983050:QWB983092 RFW983050:RFX983092 RPS983050:RPT983092 RZO983050:RZP983092 SJK983050:SJL983092 STG983050:STH983092 TDC983050:TDD983092 TMY983050:TMZ983092 TWU983050:TWV983092 UGQ983050:UGR983092 UQM983050:UQN983092 VAI983050:VAJ983092 VKE983050:VKF983092 VUA983050:VUB983092 WDW983050:WDX983092 WNS983050:WNT983092</xm:sqref>
        </x14:dataValidation>
      </x14:dataValidations>
    </ext>
  </extLst>
</worksheet>
</file>

<file path=xl/worksheets/sheet4.xml><?xml version="1.0" encoding="utf-8"?>
<worksheet xmlns="http://schemas.openxmlformats.org/spreadsheetml/2006/main" xmlns:r="http://schemas.openxmlformats.org/officeDocument/2006/relationships">
  <dimension ref="A1:II55"/>
  <sheetViews>
    <sheetView topLeftCell="FP19" zoomScaleNormal="100" zoomScaleSheetLayoutView="85" workbookViewId="0">
      <selection activeCell="FT55" sqref="FT55:GB55"/>
    </sheetView>
  </sheetViews>
  <sheetFormatPr defaultRowHeight="15" customHeight="1"/>
  <cols>
    <col min="1" max="1" width="27.125" style="2" customWidth="1"/>
    <col min="2" max="2" width="8.25" style="2" customWidth="1"/>
    <col min="3" max="4" width="5.75" style="2" customWidth="1"/>
    <col min="5" max="5" width="6" style="2" customWidth="1"/>
    <col min="6" max="7" width="5.75" style="2" customWidth="1"/>
    <col min="8" max="8" width="6" style="2" customWidth="1"/>
    <col min="9" max="10" width="5.375" style="2" customWidth="1"/>
    <col min="11" max="11" width="6" style="2" customWidth="1"/>
    <col min="12" max="14" width="6.125" style="2" customWidth="1"/>
    <col min="15" max="15" width="6.75" style="2" customWidth="1"/>
    <col min="16" max="17" width="6.125" style="2" customWidth="1"/>
    <col min="18" max="18" width="6.875" style="2" customWidth="1"/>
    <col min="19" max="19" width="6.125" style="2" customWidth="1"/>
    <col min="20" max="20" width="7.5" style="2" customWidth="1"/>
    <col min="21" max="23" width="6.125" style="2" customWidth="1"/>
    <col min="24" max="24" width="25.25" style="2" customWidth="1"/>
    <col min="25" max="25" width="6.125" style="2" customWidth="1"/>
    <col min="26" max="26" width="5.5" style="2" customWidth="1"/>
    <col min="27" max="27" width="6.125" style="2" customWidth="1"/>
    <col min="28" max="29" width="5.75" style="2" customWidth="1"/>
    <col min="30" max="30" width="6.125" style="2" customWidth="1"/>
    <col min="31" max="31" width="5.75" style="2" customWidth="1"/>
    <col min="32" max="32" width="5.625" style="2" customWidth="1"/>
    <col min="33" max="33" width="6.125" style="2" customWidth="1"/>
    <col min="34" max="34" width="7.125" style="2" customWidth="1"/>
    <col min="35" max="35" width="7.75" style="2" customWidth="1"/>
    <col min="36" max="36" width="7.625" style="2" customWidth="1"/>
    <col min="37" max="37" width="6.375" style="2" customWidth="1"/>
    <col min="38" max="38" width="5.625" style="2" customWidth="1"/>
    <col min="39" max="39" width="6.25" style="2" customWidth="1"/>
    <col min="40" max="40" width="6.125" style="2" customWidth="1"/>
    <col min="41" max="41" width="5.625" style="2" customWidth="1"/>
    <col min="42" max="42" width="6.125" style="2" customWidth="1"/>
    <col min="43" max="43" width="5.625" style="2" customWidth="1"/>
    <col min="44" max="44" width="5.75" style="2" customWidth="1"/>
    <col min="45" max="45" width="6.25" style="2" customWidth="1"/>
    <col min="46" max="46" width="25.5" style="2" customWidth="1"/>
    <col min="47" max="48" width="5.625" style="2" customWidth="1"/>
    <col min="49" max="49" width="5.875" style="2" customWidth="1"/>
    <col min="50" max="50" width="6.25" style="2" customWidth="1"/>
    <col min="51" max="51" width="5.625" style="2" customWidth="1"/>
    <col min="52" max="52" width="6.375" style="2" customWidth="1"/>
    <col min="53" max="54" width="5.625" style="2" customWidth="1"/>
    <col min="55" max="55" width="6.25" style="2" customWidth="1"/>
    <col min="56" max="57" width="6.125" style="2" customWidth="1"/>
    <col min="58" max="58" width="6.625" style="2" customWidth="1"/>
    <col min="59" max="59" width="6.75" style="2" customWidth="1"/>
    <col min="60" max="60" width="6.5" style="2" customWidth="1"/>
    <col min="61" max="61" width="6.625" style="2" customWidth="1"/>
    <col min="62" max="67" width="6.125" style="2" customWidth="1"/>
    <col min="68" max="68" width="24.625" style="2" customWidth="1"/>
    <col min="69" max="69" width="5.75" style="2" customWidth="1"/>
    <col min="70" max="70" width="5.25" style="2" customWidth="1"/>
    <col min="71" max="72" width="5.75" style="2" customWidth="1"/>
    <col min="73" max="73" width="5.375" style="2" customWidth="1"/>
    <col min="74" max="74" width="5.75" style="2" customWidth="1"/>
    <col min="75" max="75" width="7.375" style="2" customWidth="1"/>
    <col min="76" max="77" width="6.75" style="2" customWidth="1"/>
    <col min="78" max="89" width="6.375" style="2" customWidth="1"/>
    <col min="90" max="90" width="25" style="2" customWidth="1"/>
    <col min="91" max="91" width="6.125" style="2" customWidth="1"/>
    <col min="92" max="92" width="5.75" style="2" customWidth="1"/>
    <col min="93" max="94" width="6.125" style="2" customWidth="1"/>
    <col min="95" max="95" width="5.75" style="2" customWidth="1"/>
    <col min="96" max="96" width="6.25" style="2" customWidth="1"/>
    <col min="97" max="97" width="6.125" style="2" customWidth="1"/>
    <col min="98" max="99" width="5.75" style="2" customWidth="1"/>
    <col min="100" max="105" width="6.5" style="2" customWidth="1"/>
    <col min="106" max="108" width="6.375" style="2" customWidth="1"/>
    <col min="109" max="111" width="6.5" style="2" customWidth="1"/>
    <col min="112" max="112" width="25.375" style="2" customWidth="1"/>
    <col min="113" max="115" width="5.75" style="2" customWidth="1"/>
    <col min="116" max="116" width="5.875" style="2" customWidth="1"/>
    <col min="117" max="117" width="6" style="2" customWidth="1"/>
    <col min="118" max="118" width="5.875" style="2" customWidth="1"/>
    <col min="119" max="121" width="5.75" style="2" customWidth="1"/>
    <col min="122" max="133" width="6.5" style="2" customWidth="1"/>
    <col min="134" max="134" width="25.625" style="2" customWidth="1"/>
    <col min="135" max="135" width="5.625" style="2" customWidth="1"/>
    <col min="136" max="136" width="5.25" style="2" customWidth="1"/>
    <col min="137" max="137" width="5.875" style="2" customWidth="1"/>
    <col min="138" max="138" width="6.5" style="2" customWidth="1"/>
    <col min="139" max="139" width="6.25" style="2" customWidth="1"/>
    <col min="140" max="140" width="6" style="2" customWidth="1"/>
    <col min="141" max="141" width="6.5" style="2" customWidth="1"/>
    <col min="142" max="142" width="6" style="2" customWidth="1"/>
    <col min="143" max="143" width="6.25" style="2" customWidth="1"/>
    <col min="144" max="152" width="8.125" style="2" customWidth="1"/>
    <col min="153" max="153" width="25.625" style="2" customWidth="1"/>
    <col min="154" max="168" width="8.125" style="2" customWidth="1"/>
    <col min="169" max="169" width="25.625" style="2" customWidth="1"/>
    <col min="170" max="172" width="8.5" style="2" customWidth="1"/>
    <col min="173" max="184" width="8.125" style="2" customWidth="1"/>
    <col min="185" max="256" width="9" style="2"/>
    <col min="257" max="257" width="27.125" style="2" customWidth="1"/>
    <col min="258" max="258" width="8.125" style="2" customWidth="1"/>
    <col min="259" max="267" width="6.625" style="2" customWidth="1"/>
    <col min="268" max="279" width="8" style="2" customWidth="1"/>
    <col min="280" max="280" width="25.25" style="2" customWidth="1"/>
    <col min="281" max="289" width="7.625" style="2" customWidth="1"/>
    <col min="290" max="301" width="8.125" style="2" customWidth="1"/>
    <col min="302" max="302" width="25.5" style="2" customWidth="1"/>
    <col min="303" max="311" width="8.875" style="2" customWidth="1"/>
    <col min="312" max="323" width="8.125" style="2" customWidth="1"/>
    <col min="324" max="324" width="24.625" style="2" customWidth="1"/>
    <col min="325" max="345" width="8.125" style="2" customWidth="1"/>
    <col min="346" max="346" width="25" style="2" customWidth="1"/>
    <col min="347" max="367" width="8.125" style="2" customWidth="1"/>
    <col min="368" max="368" width="25.375" style="2" customWidth="1"/>
    <col min="369" max="377" width="8.125" style="2" customWidth="1"/>
    <col min="378" max="389" width="8.25" style="2" customWidth="1"/>
    <col min="390" max="390" width="25.625" style="2" customWidth="1"/>
    <col min="391" max="399" width="8.125" style="2" customWidth="1"/>
    <col min="400" max="408" width="9.25" style="2" customWidth="1"/>
    <col min="409" max="409" width="25.625" style="2" customWidth="1"/>
    <col min="410" max="415" width="10.25" style="2" customWidth="1"/>
    <col min="416" max="424" width="9.5" style="2" customWidth="1"/>
    <col min="425" max="425" width="25.625" style="2" customWidth="1"/>
    <col min="426" max="431" width="12.375" style="2" customWidth="1"/>
    <col min="432" max="440" width="11" style="2" customWidth="1"/>
    <col min="441" max="512" width="9" style="2"/>
    <col min="513" max="513" width="27.125" style="2" customWidth="1"/>
    <col min="514" max="514" width="8.125" style="2" customWidth="1"/>
    <col min="515" max="523" width="6.625" style="2" customWidth="1"/>
    <col min="524" max="535" width="8" style="2" customWidth="1"/>
    <col min="536" max="536" width="25.25" style="2" customWidth="1"/>
    <col min="537" max="545" width="7.625" style="2" customWidth="1"/>
    <col min="546" max="557" width="8.125" style="2" customWidth="1"/>
    <col min="558" max="558" width="25.5" style="2" customWidth="1"/>
    <col min="559" max="567" width="8.875" style="2" customWidth="1"/>
    <col min="568" max="579" width="8.125" style="2" customWidth="1"/>
    <col min="580" max="580" width="24.625" style="2" customWidth="1"/>
    <col min="581" max="601" width="8.125" style="2" customWidth="1"/>
    <col min="602" max="602" width="25" style="2" customWidth="1"/>
    <col min="603" max="623" width="8.125" style="2" customWidth="1"/>
    <col min="624" max="624" width="25.375" style="2" customWidth="1"/>
    <col min="625" max="633" width="8.125" style="2" customWidth="1"/>
    <col min="634" max="645" width="8.25" style="2" customWidth="1"/>
    <col min="646" max="646" width="25.625" style="2" customWidth="1"/>
    <col min="647" max="655" width="8.125" style="2" customWidth="1"/>
    <col min="656" max="664" width="9.25" style="2" customWidth="1"/>
    <col min="665" max="665" width="25.625" style="2" customWidth="1"/>
    <col min="666" max="671" width="10.25" style="2" customWidth="1"/>
    <col min="672" max="680" width="9.5" style="2" customWidth="1"/>
    <col min="681" max="681" width="25.625" style="2" customWidth="1"/>
    <col min="682" max="687" width="12.375" style="2" customWidth="1"/>
    <col min="688" max="696" width="11" style="2" customWidth="1"/>
    <col min="697" max="768" width="9" style="2"/>
    <col min="769" max="769" width="27.125" style="2" customWidth="1"/>
    <col min="770" max="770" width="8.125" style="2" customWidth="1"/>
    <col min="771" max="779" width="6.625" style="2" customWidth="1"/>
    <col min="780" max="791" width="8" style="2" customWidth="1"/>
    <col min="792" max="792" width="25.25" style="2" customWidth="1"/>
    <col min="793" max="801" width="7.625" style="2" customWidth="1"/>
    <col min="802" max="813" width="8.125" style="2" customWidth="1"/>
    <col min="814" max="814" width="25.5" style="2" customWidth="1"/>
    <col min="815" max="823" width="8.875" style="2" customWidth="1"/>
    <col min="824" max="835" width="8.125" style="2" customWidth="1"/>
    <col min="836" max="836" width="24.625" style="2" customWidth="1"/>
    <col min="837" max="857" width="8.125" style="2" customWidth="1"/>
    <col min="858" max="858" width="25" style="2" customWidth="1"/>
    <col min="859" max="879" width="8.125" style="2" customWidth="1"/>
    <col min="880" max="880" width="25.375" style="2" customWidth="1"/>
    <col min="881" max="889" width="8.125" style="2" customWidth="1"/>
    <col min="890" max="901" width="8.25" style="2" customWidth="1"/>
    <col min="902" max="902" width="25.625" style="2" customWidth="1"/>
    <col min="903" max="911" width="8.125" style="2" customWidth="1"/>
    <col min="912" max="920" width="9.25" style="2" customWidth="1"/>
    <col min="921" max="921" width="25.625" style="2" customWidth="1"/>
    <col min="922" max="927" width="10.25" style="2" customWidth="1"/>
    <col min="928" max="936" width="9.5" style="2" customWidth="1"/>
    <col min="937" max="937" width="25.625" style="2" customWidth="1"/>
    <col min="938" max="943" width="12.375" style="2" customWidth="1"/>
    <col min="944" max="952" width="11" style="2" customWidth="1"/>
    <col min="953" max="1024" width="9" style="2"/>
    <col min="1025" max="1025" width="27.125" style="2" customWidth="1"/>
    <col min="1026" max="1026" width="8.125" style="2" customWidth="1"/>
    <col min="1027" max="1035" width="6.625" style="2" customWidth="1"/>
    <col min="1036" max="1047" width="8" style="2" customWidth="1"/>
    <col min="1048" max="1048" width="25.25" style="2" customWidth="1"/>
    <col min="1049" max="1057" width="7.625" style="2" customWidth="1"/>
    <col min="1058" max="1069" width="8.125" style="2" customWidth="1"/>
    <col min="1070" max="1070" width="25.5" style="2" customWidth="1"/>
    <col min="1071" max="1079" width="8.875" style="2" customWidth="1"/>
    <col min="1080" max="1091" width="8.125" style="2" customWidth="1"/>
    <col min="1092" max="1092" width="24.625" style="2" customWidth="1"/>
    <col min="1093" max="1113" width="8.125" style="2" customWidth="1"/>
    <col min="1114" max="1114" width="25" style="2" customWidth="1"/>
    <col min="1115" max="1135" width="8.125" style="2" customWidth="1"/>
    <col min="1136" max="1136" width="25.375" style="2" customWidth="1"/>
    <col min="1137" max="1145" width="8.125" style="2" customWidth="1"/>
    <col min="1146" max="1157" width="8.25" style="2" customWidth="1"/>
    <col min="1158" max="1158" width="25.625" style="2" customWidth="1"/>
    <col min="1159" max="1167" width="8.125" style="2" customWidth="1"/>
    <col min="1168" max="1176" width="9.25" style="2" customWidth="1"/>
    <col min="1177" max="1177" width="25.625" style="2" customWidth="1"/>
    <col min="1178" max="1183" width="10.25" style="2" customWidth="1"/>
    <col min="1184" max="1192" width="9.5" style="2" customWidth="1"/>
    <col min="1193" max="1193" width="25.625" style="2" customWidth="1"/>
    <col min="1194" max="1199" width="12.375" style="2" customWidth="1"/>
    <col min="1200" max="1208" width="11" style="2" customWidth="1"/>
    <col min="1209" max="1280" width="9" style="2"/>
    <col min="1281" max="1281" width="27.125" style="2" customWidth="1"/>
    <col min="1282" max="1282" width="8.125" style="2" customWidth="1"/>
    <col min="1283" max="1291" width="6.625" style="2" customWidth="1"/>
    <col min="1292" max="1303" width="8" style="2" customWidth="1"/>
    <col min="1304" max="1304" width="25.25" style="2" customWidth="1"/>
    <col min="1305" max="1313" width="7.625" style="2" customWidth="1"/>
    <col min="1314" max="1325" width="8.125" style="2" customWidth="1"/>
    <col min="1326" max="1326" width="25.5" style="2" customWidth="1"/>
    <col min="1327" max="1335" width="8.875" style="2" customWidth="1"/>
    <col min="1336" max="1347" width="8.125" style="2" customWidth="1"/>
    <col min="1348" max="1348" width="24.625" style="2" customWidth="1"/>
    <col min="1349" max="1369" width="8.125" style="2" customWidth="1"/>
    <col min="1370" max="1370" width="25" style="2" customWidth="1"/>
    <col min="1371" max="1391" width="8.125" style="2" customWidth="1"/>
    <col min="1392" max="1392" width="25.375" style="2" customWidth="1"/>
    <col min="1393" max="1401" width="8.125" style="2" customWidth="1"/>
    <col min="1402" max="1413" width="8.25" style="2" customWidth="1"/>
    <col min="1414" max="1414" width="25.625" style="2" customWidth="1"/>
    <col min="1415" max="1423" width="8.125" style="2" customWidth="1"/>
    <col min="1424" max="1432" width="9.25" style="2" customWidth="1"/>
    <col min="1433" max="1433" width="25.625" style="2" customWidth="1"/>
    <col min="1434" max="1439" width="10.25" style="2" customWidth="1"/>
    <col min="1440" max="1448" width="9.5" style="2" customWidth="1"/>
    <col min="1449" max="1449" width="25.625" style="2" customWidth="1"/>
    <col min="1450" max="1455" width="12.375" style="2" customWidth="1"/>
    <col min="1456" max="1464" width="11" style="2" customWidth="1"/>
    <col min="1465" max="1536" width="9" style="2"/>
    <col min="1537" max="1537" width="27.125" style="2" customWidth="1"/>
    <col min="1538" max="1538" width="8.125" style="2" customWidth="1"/>
    <col min="1539" max="1547" width="6.625" style="2" customWidth="1"/>
    <col min="1548" max="1559" width="8" style="2" customWidth="1"/>
    <col min="1560" max="1560" width="25.25" style="2" customWidth="1"/>
    <col min="1561" max="1569" width="7.625" style="2" customWidth="1"/>
    <col min="1570" max="1581" width="8.125" style="2" customWidth="1"/>
    <col min="1582" max="1582" width="25.5" style="2" customWidth="1"/>
    <col min="1583" max="1591" width="8.875" style="2" customWidth="1"/>
    <col min="1592" max="1603" width="8.125" style="2" customWidth="1"/>
    <col min="1604" max="1604" width="24.625" style="2" customWidth="1"/>
    <col min="1605" max="1625" width="8.125" style="2" customWidth="1"/>
    <col min="1626" max="1626" width="25" style="2" customWidth="1"/>
    <col min="1627" max="1647" width="8.125" style="2" customWidth="1"/>
    <col min="1648" max="1648" width="25.375" style="2" customWidth="1"/>
    <col min="1649" max="1657" width="8.125" style="2" customWidth="1"/>
    <col min="1658" max="1669" width="8.25" style="2" customWidth="1"/>
    <col min="1670" max="1670" width="25.625" style="2" customWidth="1"/>
    <col min="1671" max="1679" width="8.125" style="2" customWidth="1"/>
    <col min="1680" max="1688" width="9.25" style="2" customWidth="1"/>
    <col min="1689" max="1689" width="25.625" style="2" customWidth="1"/>
    <col min="1690" max="1695" width="10.25" style="2" customWidth="1"/>
    <col min="1696" max="1704" width="9.5" style="2" customWidth="1"/>
    <col min="1705" max="1705" width="25.625" style="2" customWidth="1"/>
    <col min="1706" max="1711" width="12.375" style="2" customWidth="1"/>
    <col min="1712" max="1720" width="11" style="2" customWidth="1"/>
    <col min="1721" max="1792" width="9" style="2"/>
    <col min="1793" max="1793" width="27.125" style="2" customWidth="1"/>
    <col min="1794" max="1794" width="8.125" style="2" customWidth="1"/>
    <col min="1795" max="1803" width="6.625" style="2" customWidth="1"/>
    <col min="1804" max="1815" width="8" style="2" customWidth="1"/>
    <col min="1816" max="1816" width="25.25" style="2" customWidth="1"/>
    <col min="1817" max="1825" width="7.625" style="2" customWidth="1"/>
    <col min="1826" max="1837" width="8.125" style="2" customWidth="1"/>
    <col min="1838" max="1838" width="25.5" style="2" customWidth="1"/>
    <col min="1839" max="1847" width="8.875" style="2" customWidth="1"/>
    <col min="1848" max="1859" width="8.125" style="2" customWidth="1"/>
    <col min="1860" max="1860" width="24.625" style="2" customWidth="1"/>
    <col min="1861" max="1881" width="8.125" style="2" customWidth="1"/>
    <col min="1882" max="1882" width="25" style="2" customWidth="1"/>
    <col min="1883" max="1903" width="8.125" style="2" customWidth="1"/>
    <col min="1904" max="1904" width="25.375" style="2" customWidth="1"/>
    <col min="1905" max="1913" width="8.125" style="2" customWidth="1"/>
    <col min="1914" max="1925" width="8.25" style="2" customWidth="1"/>
    <col min="1926" max="1926" width="25.625" style="2" customWidth="1"/>
    <col min="1927" max="1935" width="8.125" style="2" customWidth="1"/>
    <col min="1936" max="1944" width="9.25" style="2" customWidth="1"/>
    <col min="1945" max="1945" width="25.625" style="2" customWidth="1"/>
    <col min="1946" max="1951" width="10.25" style="2" customWidth="1"/>
    <col min="1952" max="1960" width="9.5" style="2" customWidth="1"/>
    <col min="1961" max="1961" width="25.625" style="2" customWidth="1"/>
    <col min="1962" max="1967" width="12.375" style="2" customWidth="1"/>
    <col min="1968" max="1976" width="11" style="2" customWidth="1"/>
    <col min="1977" max="2048" width="9" style="2"/>
    <col min="2049" max="2049" width="27.125" style="2" customWidth="1"/>
    <col min="2050" max="2050" width="8.125" style="2" customWidth="1"/>
    <col min="2051" max="2059" width="6.625" style="2" customWidth="1"/>
    <col min="2060" max="2071" width="8" style="2" customWidth="1"/>
    <col min="2072" max="2072" width="25.25" style="2" customWidth="1"/>
    <col min="2073" max="2081" width="7.625" style="2" customWidth="1"/>
    <col min="2082" max="2093" width="8.125" style="2" customWidth="1"/>
    <col min="2094" max="2094" width="25.5" style="2" customWidth="1"/>
    <col min="2095" max="2103" width="8.875" style="2" customWidth="1"/>
    <col min="2104" max="2115" width="8.125" style="2" customWidth="1"/>
    <col min="2116" max="2116" width="24.625" style="2" customWidth="1"/>
    <col min="2117" max="2137" width="8.125" style="2" customWidth="1"/>
    <col min="2138" max="2138" width="25" style="2" customWidth="1"/>
    <col min="2139" max="2159" width="8.125" style="2" customWidth="1"/>
    <col min="2160" max="2160" width="25.375" style="2" customWidth="1"/>
    <col min="2161" max="2169" width="8.125" style="2" customWidth="1"/>
    <col min="2170" max="2181" width="8.25" style="2" customWidth="1"/>
    <col min="2182" max="2182" width="25.625" style="2" customWidth="1"/>
    <col min="2183" max="2191" width="8.125" style="2" customWidth="1"/>
    <col min="2192" max="2200" width="9.25" style="2" customWidth="1"/>
    <col min="2201" max="2201" width="25.625" style="2" customWidth="1"/>
    <col min="2202" max="2207" width="10.25" style="2" customWidth="1"/>
    <col min="2208" max="2216" width="9.5" style="2" customWidth="1"/>
    <col min="2217" max="2217" width="25.625" style="2" customWidth="1"/>
    <col min="2218" max="2223" width="12.375" style="2" customWidth="1"/>
    <col min="2224" max="2232" width="11" style="2" customWidth="1"/>
    <col min="2233" max="2304" width="9" style="2"/>
    <col min="2305" max="2305" width="27.125" style="2" customWidth="1"/>
    <col min="2306" max="2306" width="8.125" style="2" customWidth="1"/>
    <col min="2307" max="2315" width="6.625" style="2" customWidth="1"/>
    <col min="2316" max="2327" width="8" style="2" customWidth="1"/>
    <col min="2328" max="2328" width="25.25" style="2" customWidth="1"/>
    <col min="2329" max="2337" width="7.625" style="2" customWidth="1"/>
    <col min="2338" max="2349" width="8.125" style="2" customWidth="1"/>
    <col min="2350" max="2350" width="25.5" style="2" customWidth="1"/>
    <col min="2351" max="2359" width="8.875" style="2" customWidth="1"/>
    <col min="2360" max="2371" width="8.125" style="2" customWidth="1"/>
    <col min="2372" max="2372" width="24.625" style="2" customWidth="1"/>
    <col min="2373" max="2393" width="8.125" style="2" customWidth="1"/>
    <col min="2394" max="2394" width="25" style="2" customWidth="1"/>
    <col min="2395" max="2415" width="8.125" style="2" customWidth="1"/>
    <col min="2416" max="2416" width="25.375" style="2" customWidth="1"/>
    <col min="2417" max="2425" width="8.125" style="2" customWidth="1"/>
    <col min="2426" max="2437" width="8.25" style="2" customWidth="1"/>
    <col min="2438" max="2438" width="25.625" style="2" customWidth="1"/>
    <col min="2439" max="2447" width="8.125" style="2" customWidth="1"/>
    <col min="2448" max="2456" width="9.25" style="2" customWidth="1"/>
    <col min="2457" max="2457" width="25.625" style="2" customWidth="1"/>
    <col min="2458" max="2463" width="10.25" style="2" customWidth="1"/>
    <col min="2464" max="2472" width="9.5" style="2" customWidth="1"/>
    <col min="2473" max="2473" width="25.625" style="2" customWidth="1"/>
    <col min="2474" max="2479" width="12.375" style="2" customWidth="1"/>
    <col min="2480" max="2488" width="11" style="2" customWidth="1"/>
    <col min="2489" max="2560" width="9" style="2"/>
    <col min="2561" max="2561" width="27.125" style="2" customWidth="1"/>
    <col min="2562" max="2562" width="8.125" style="2" customWidth="1"/>
    <col min="2563" max="2571" width="6.625" style="2" customWidth="1"/>
    <col min="2572" max="2583" width="8" style="2" customWidth="1"/>
    <col min="2584" max="2584" width="25.25" style="2" customWidth="1"/>
    <col min="2585" max="2593" width="7.625" style="2" customWidth="1"/>
    <col min="2594" max="2605" width="8.125" style="2" customWidth="1"/>
    <col min="2606" max="2606" width="25.5" style="2" customWidth="1"/>
    <col min="2607" max="2615" width="8.875" style="2" customWidth="1"/>
    <col min="2616" max="2627" width="8.125" style="2" customWidth="1"/>
    <col min="2628" max="2628" width="24.625" style="2" customWidth="1"/>
    <col min="2629" max="2649" width="8.125" style="2" customWidth="1"/>
    <col min="2650" max="2650" width="25" style="2" customWidth="1"/>
    <col min="2651" max="2671" width="8.125" style="2" customWidth="1"/>
    <col min="2672" max="2672" width="25.375" style="2" customWidth="1"/>
    <col min="2673" max="2681" width="8.125" style="2" customWidth="1"/>
    <col min="2682" max="2693" width="8.25" style="2" customWidth="1"/>
    <col min="2694" max="2694" width="25.625" style="2" customWidth="1"/>
    <col min="2695" max="2703" width="8.125" style="2" customWidth="1"/>
    <col min="2704" max="2712" width="9.25" style="2" customWidth="1"/>
    <col min="2713" max="2713" width="25.625" style="2" customWidth="1"/>
    <col min="2714" max="2719" width="10.25" style="2" customWidth="1"/>
    <col min="2720" max="2728" width="9.5" style="2" customWidth="1"/>
    <col min="2729" max="2729" width="25.625" style="2" customWidth="1"/>
    <col min="2730" max="2735" width="12.375" style="2" customWidth="1"/>
    <col min="2736" max="2744" width="11" style="2" customWidth="1"/>
    <col min="2745" max="2816" width="9" style="2"/>
    <col min="2817" max="2817" width="27.125" style="2" customWidth="1"/>
    <col min="2818" max="2818" width="8.125" style="2" customWidth="1"/>
    <col min="2819" max="2827" width="6.625" style="2" customWidth="1"/>
    <col min="2828" max="2839" width="8" style="2" customWidth="1"/>
    <col min="2840" max="2840" width="25.25" style="2" customWidth="1"/>
    <col min="2841" max="2849" width="7.625" style="2" customWidth="1"/>
    <col min="2850" max="2861" width="8.125" style="2" customWidth="1"/>
    <col min="2862" max="2862" width="25.5" style="2" customWidth="1"/>
    <col min="2863" max="2871" width="8.875" style="2" customWidth="1"/>
    <col min="2872" max="2883" width="8.125" style="2" customWidth="1"/>
    <col min="2884" max="2884" width="24.625" style="2" customWidth="1"/>
    <col min="2885" max="2905" width="8.125" style="2" customWidth="1"/>
    <col min="2906" max="2906" width="25" style="2" customWidth="1"/>
    <col min="2907" max="2927" width="8.125" style="2" customWidth="1"/>
    <col min="2928" max="2928" width="25.375" style="2" customWidth="1"/>
    <col min="2929" max="2937" width="8.125" style="2" customWidth="1"/>
    <col min="2938" max="2949" width="8.25" style="2" customWidth="1"/>
    <col min="2950" max="2950" width="25.625" style="2" customWidth="1"/>
    <col min="2951" max="2959" width="8.125" style="2" customWidth="1"/>
    <col min="2960" max="2968" width="9.25" style="2" customWidth="1"/>
    <col min="2969" max="2969" width="25.625" style="2" customWidth="1"/>
    <col min="2970" max="2975" width="10.25" style="2" customWidth="1"/>
    <col min="2976" max="2984" width="9.5" style="2" customWidth="1"/>
    <col min="2985" max="2985" width="25.625" style="2" customWidth="1"/>
    <col min="2986" max="2991" width="12.375" style="2" customWidth="1"/>
    <col min="2992" max="3000" width="11" style="2" customWidth="1"/>
    <col min="3001" max="3072" width="9" style="2"/>
    <col min="3073" max="3073" width="27.125" style="2" customWidth="1"/>
    <col min="3074" max="3074" width="8.125" style="2" customWidth="1"/>
    <col min="3075" max="3083" width="6.625" style="2" customWidth="1"/>
    <col min="3084" max="3095" width="8" style="2" customWidth="1"/>
    <col min="3096" max="3096" width="25.25" style="2" customWidth="1"/>
    <col min="3097" max="3105" width="7.625" style="2" customWidth="1"/>
    <col min="3106" max="3117" width="8.125" style="2" customWidth="1"/>
    <col min="3118" max="3118" width="25.5" style="2" customWidth="1"/>
    <col min="3119" max="3127" width="8.875" style="2" customWidth="1"/>
    <col min="3128" max="3139" width="8.125" style="2" customWidth="1"/>
    <col min="3140" max="3140" width="24.625" style="2" customWidth="1"/>
    <col min="3141" max="3161" width="8.125" style="2" customWidth="1"/>
    <col min="3162" max="3162" width="25" style="2" customWidth="1"/>
    <col min="3163" max="3183" width="8.125" style="2" customWidth="1"/>
    <col min="3184" max="3184" width="25.375" style="2" customWidth="1"/>
    <col min="3185" max="3193" width="8.125" style="2" customWidth="1"/>
    <col min="3194" max="3205" width="8.25" style="2" customWidth="1"/>
    <col min="3206" max="3206" width="25.625" style="2" customWidth="1"/>
    <col min="3207" max="3215" width="8.125" style="2" customWidth="1"/>
    <col min="3216" max="3224" width="9.25" style="2" customWidth="1"/>
    <col min="3225" max="3225" width="25.625" style="2" customWidth="1"/>
    <col min="3226" max="3231" width="10.25" style="2" customWidth="1"/>
    <col min="3232" max="3240" width="9.5" style="2" customWidth="1"/>
    <col min="3241" max="3241" width="25.625" style="2" customWidth="1"/>
    <col min="3242" max="3247" width="12.375" style="2" customWidth="1"/>
    <col min="3248" max="3256" width="11" style="2" customWidth="1"/>
    <col min="3257" max="3328" width="9" style="2"/>
    <col min="3329" max="3329" width="27.125" style="2" customWidth="1"/>
    <col min="3330" max="3330" width="8.125" style="2" customWidth="1"/>
    <col min="3331" max="3339" width="6.625" style="2" customWidth="1"/>
    <col min="3340" max="3351" width="8" style="2" customWidth="1"/>
    <col min="3352" max="3352" width="25.25" style="2" customWidth="1"/>
    <col min="3353" max="3361" width="7.625" style="2" customWidth="1"/>
    <col min="3362" max="3373" width="8.125" style="2" customWidth="1"/>
    <col min="3374" max="3374" width="25.5" style="2" customWidth="1"/>
    <col min="3375" max="3383" width="8.875" style="2" customWidth="1"/>
    <col min="3384" max="3395" width="8.125" style="2" customWidth="1"/>
    <col min="3396" max="3396" width="24.625" style="2" customWidth="1"/>
    <col min="3397" max="3417" width="8.125" style="2" customWidth="1"/>
    <col min="3418" max="3418" width="25" style="2" customWidth="1"/>
    <col min="3419" max="3439" width="8.125" style="2" customWidth="1"/>
    <col min="3440" max="3440" width="25.375" style="2" customWidth="1"/>
    <col min="3441" max="3449" width="8.125" style="2" customWidth="1"/>
    <col min="3450" max="3461" width="8.25" style="2" customWidth="1"/>
    <col min="3462" max="3462" width="25.625" style="2" customWidth="1"/>
    <col min="3463" max="3471" width="8.125" style="2" customWidth="1"/>
    <col min="3472" max="3480" width="9.25" style="2" customWidth="1"/>
    <col min="3481" max="3481" width="25.625" style="2" customWidth="1"/>
    <col min="3482" max="3487" width="10.25" style="2" customWidth="1"/>
    <col min="3488" max="3496" width="9.5" style="2" customWidth="1"/>
    <col min="3497" max="3497" width="25.625" style="2" customWidth="1"/>
    <col min="3498" max="3503" width="12.375" style="2" customWidth="1"/>
    <col min="3504" max="3512" width="11" style="2" customWidth="1"/>
    <col min="3513" max="3584" width="9" style="2"/>
    <col min="3585" max="3585" width="27.125" style="2" customWidth="1"/>
    <col min="3586" max="3586" width="8.125" style="2" customWidth="1"/>
    <col min="3587" max="3595" width="6.625" style="2" customWidth="1"/>
    <col min="3596" max="3607" width="8" style="2" customWidth="1"/>
    <col min="3608" max="3608" width="25.25" style="2" customWidth="1"/>
    <col min="3609" max="3617" width="7.625" style="2" customWidth="1"/>
    <col min="3618" max="3629" width="8.125" style="2" customWidth="1"/>
    <col min="3630" max="3630" width="25.5" style="2" customWidth="1"/>
    <col min="3631" max="3639" width="8.875" style="2" customWidth="1"/>
    <col min="3640" max="3651" width="8.125" style="2" customWidth="1"/>
    <col min="3652" max="3652" width="24.625" style="2" customWidth="1"/>
    <col min="3653" max="3673" width="8.125" style="2" customWidth="1"/>
    <col min="3674" max="3674" width="25" style="2" customWidth="1"/>
    <col min="3675" max="3695" width="8.125" style="2" customWidth="1"/>
    <col min="3696" max="3696" width="25.375" style="2" customWidth="1"/>
    <col min="3697" max="3705" width="8.125" style="2" customWidth="1"/>
    <col min="3706" max="3717" width="8.25" style="2" customWidth="1"/>
    <col min="3718" max="3718" width="25.625" style="2" customWidth="1"/>
    <col min="3719" max="3727" width="8.125" style="2" customWidth="1"/>
    <col min="3728" max="3736" width="9.25" style="2" customWidth="1"/>
    <col min="3737" max="3737" width="25.625" style="2" customWidth="1"/>
    <col min="3738" max="3743" width="10.25" style="2" customWidth="1"/>
    <col min="3744" max="3752" width="9.5" style="2" customWidth="1"/>
    <col min="3753" max="3753" width="25.625" style="2" customWidth="1"/>
    <col min="3754" max="3759" width="12.375" style="2" customWidth="1"/>
    <col min="3760" max="3768" width="11" style="2" customWidth="1"/>
    <col min="3769" max="3840" width="9" style="2"/>
    <col min="3841" max="3841" width="27.125" style="2" customWidth="1"/>
    <col min="3842" max="3842" width="8.125" style="2" customWidth="1"/>
    <col min="3843" max="3851" width="6.625" style="2" customWidth="1"/>
    <col min="3852" max="3863" width="8" style="2" customWidth="1"/>
    <col min="3864" max="3864" width="25.25" style="2" customWidth="1"/>
    <col min="3865" max="3873" width="7.625" style="2" customWidth="1"/>
    <col min="3874" max="3885" width="8.125" style="2" customWidth="1"/>
    <col min="3886" max="3886" width="25.5" style="2" customWidth="1"/>
    <col min="3887" max="3895" width="8.875" style="2" customWidth="1"/>
    <col min="3896" max="3907" width="8.125" style="2" customWidth="1"/>
    <col min="3908" max="3908" width="24.625" style="2" customWidth="1"/>
    <col min="3909" max="3929" width="8.125" style="2" customWidth="1"/>
    <col min="3930" max="3930" width="25" style="2" customWidth="1"/>
    <col min="3931" max="3951" width="8.125" style="2" customWidth="1"/>
    <col min="3952" max="3952" width="25.375" style="2" customWidth="1"/>
    <col min="3953" max="3961" width="8.125" style="2" customWidth="1"/>
    <col min="3962" max="3973" width="8.25" style="2" customWidth="1"/>
    <col min="3974" max="3974" width="25.625" style="2" customWidth="1"/>
    <col min="3975" max="3983" width="8.125" style="2" customWidth="1"/>
    <col min="3984" max="3992" width="9.25" style="2" customWidth="1"/>
    <col min="3993" max="3993" width="25.625" style="2" customWidth="1"/>
    <col min="3994" max="3999" width="10.25" style="2" customWidth="1"/>
    <col min="4000" max="4008" width="9.5" style="2" customWidth="1"/>
    <col min="4009" max="4009" width="25.625" style="2" customWidth="1"/>
    <col min="4010" max="4015" width="12.375" style="2" customWidth="1"/>
    <col min="4016" max="4024" width="11" style="2" customWidth="1"/>
    <col min="4025" max="4096" width="9" style="2"/>
    <col min="4097" max="4097" width="27.125" style="2" customWidth="1"/>
    <col min="4098" max="4098" width="8.125" style="2" customWidth="1"/>
    <col min="4099" max="4107" width="6.625" style="2" customWidth="1"/>
    <col min="4108" max="4119" width="8" style="2" customWidth="1"/>
    <col min="4120" max="4120" width="25.25" style="2" customWidth="1"/>
    <col min="4121" max="4129" width="7.625" style="2" customWidth="1"/>
    <col min="4130" max="4141" width="8.125" style="2" customWidth="1"/>
    <col min="4142" max="4142" width="25.5" style="2" customWidth="1"/>
    <col min="4143" max="4151" width="8.875" style="2" customWidth="1"/>
    <col min="4152" max="4163" width="8.125" style="2" customWidth="1"/>
    <col min="4164" max="4164" width="24.625" style="2" customWidth="1"/>
    <col min="4165" max="4185" width="8.125" style="2" customWidth="1"/>
    <col min="4186" max="4186" width="25" style="2" customWidth="1"/>
    <col min="4187" max="4207" width="8.125" style="2" customWidth="1"/>
    <col min="4208" max="4208" width="25.375" style="2" customWidth="1"/>
    <col min="4209" max="4217" width="8.125" style="2" customWidth="1"/>
    <col min="4218" max="4229" width="8.25" style="2" customWidth="1"/>
    <col min="4230" max="4230" width="25.625" style="2" customWidth="1"/>
    <col min="4231" max="4239" width="8.125" style="2" customWidth="1"/>
    <col min="4240" max="4248" width="9.25" style="2" customWidth="1"/>
    <col min="4249" max="4249" width="25.625" style="2" customWidth="1"/>
    <col min="4250" max="4255" width="10.25" style="2" customWidth="1"/>
    <col min="4256" max="4264" width="9.5" style="2" customWidth="1"/>
    <col min="4265" max="4265" width="25.625" style="2" customWidth="1"/>
    <col min="4266" max="4271" width="12.375" style="2" customWidth="1"/>
    <col min="4272" max="4280" width="11" style="2" customWidth="1"/>
    <col min="4281" max="4352" width="9" style="2"/>
    <col min="4353" max="4353" width="27.125" style="2" customWidth="1"/>
    <col min="4354" max="4354" width="8.125" style="2" customWidth="1"/>
    <col min="4355" max="4363" width="6.625" style="2" customWidth="1"/>
    <col min="4364" max="4375" width="8" style="2" customWidth="1"/>
    <col min="4376" max="4376" width="25.25" style="2" customWidth="1"/>
    <col min="4377" max="4385" width="7.625" style="2" customWidth="1"/>
    <col min="4386" max="4397" width="8.125" style="2" customWidth="1"/>
    <col min="4398" max="4398" width="25.5" style="2" customWidth="1"/>
    <col min="4399" max="4407" width="8.875" style="2" customWidth="1"/>
    <col min="4408" max="4419" width="8.125" style="2" customWidth="1"/>
    <col min="4420" max="4420" width="24.625" style="2" customWidth="1"/>
    <col min="4421" max="4441" width="8.125" style="2" customWidth="1"/>
    <col min="4442" max="4442" width="25" style="2" customWidth="1"/>
    <col min="4443" max="4463" width="8.125" style="2" customWidth="1"/>
    <col min="4464" max="4464" width="25.375" style="2" customWidth="1"/>
    <col min="4465" max="4473" width="8.125" style="2" customWidth="1"/>
    <col min="4474" max="4485" width="8.25" style="2" customWidth="1"/>
    <col min="4486" max="4486" width="25.625" style="2" customWidth="1"/>
    <col min="4487" max="4495" width="8.125" style="2" customWidth="1"/>
    <col min="4496" max="4504" width="9.25" style="2" customWidth="1"/>
    <col min="4505" max="4505" width="25.625" style="2" customWidth="1"/>
    <col min="4506" max="4511" width="10.25" style="2" customWidth="1"/>
    <col min="4512" max="4520" width="9.5" style="2" customWidth="1"/>
    <col min="4521" max="4521" width="25.625" style="2" customWidth="1"/>
    <col min="4522" max="4527" width="12.375" style="2" customWidth="1"/>
    <col min="4528" max="4536" width="11" style="2" customWidth="1"/>
    <col min="4537" max="4608" width="9" style="2"/>
    <col min="4609" max="4609" width="27.125" style="2" customWidth="1"/>
    <col min="4610" max="4610" width="8.125" style="2" customWidth="1"/>
    <col min="4611" max="4619" width="6.625" style="2" customWidth="1"/>
    <col min="4620" max="4631" width="8" style="2" customWidth="1"/>
    <col min="4632" max="4632" width="25.25" style="2" customWidth="1"/>
    <col min="4633" max="4641" width="7.625" style="2" customWidth="1"/>
    <col min="4642" max="4653" width="8.125" style="2" customWidth="1"/>
    <col min="4654" max="4654" width="25.5" style="2" customWidth="1"/>
    <col min="4655" max="4663" width="8.875" style="2" customWidth="1"/>
    <col min="4664" max="4675" width="8.125" style="2" customWidth="1"/>
    <col min="4676" max="4676" width="24.625" style="2" customWidth="1"/>
    <col min="4677" max="4697" width="8.125" style="2" customWidth="1"/>
    <col min="4698" max="4698" width="25" style="2" customWidth="1"/>
    <col min="4699" max="4719" width="8.125" style="2" customWidth="1"/>
    <col min="4720" max="4720" width="25.375" style="2" customWidth="1"/>
    <col min="4721" max="4729" width="8.125" style="2" customWidth="1"/>
    <col min="4730" max="4741" width="8.25" style="2" customWidth="1"/>
    <col min="4742" max="4742" width="25.625" style="2" customWidth="1"/>
    <col min="4743" max="4751" width="8.125" style="2" customWidth="1"/>
    <col min="4752" max="4760" width="9.25" style="2" customWidth="1"/>
    <col min="4761" max="4761" width="25.625" style="2" customWidth="1"/>
    <col min="4762" max="4767" width="10.25" style="2" customWidth="1"/>
    <col min="4768" max="4776" width="9.5" style="2" customWidth="1"/>
    <col min="4777" max="4777" width="25.625" style="2" customWidth="1"/>
    <col min="4778" max="4783" width="12.375" style="2" customWidth="1"/>
    <col min="4784" max="4792" width="11" style="2" customWidth="1"/>
    <col min="4793" max="4864" width="9" style="2"/>
    <col min="4865" max="4865" width="27.125" style="2" customWidth="1"/>
    <col min="4866" max="4866" width="8.125" style="2" customWidth="1"/>
    <col min="4867" max="4875" width="6.625" style="2" customWidth="1"/>
    <col min="4876" max="4887" width="8" style="2" customWidth="1"/>
    <col min="4888" max="4888" width="25.25" style="2" customWidth="1"/>
    <col min="4889" max="4897" width="7.625" style="2" customWidth="1"/>
    <col min="4898" max="4909" width="8.125" style="2" customWidth="1"/>
    <col min="4910" max="4910" width="25.5" style="2" customWidth="1"/>
    <col min="4911" max="4919" width="8.875" style="2" customWidth="1"/>
    <col min="4920" max="4931" width="8.125" style="2" customWidth="1"/>
    <col min="4932" max="4932" width="24.625" style="2" customWidth="1"/>
    <col min="4933" max="4953" width="8.125" style="2" customWidth="1"/>
    <col min="4954" max="4954" width="25" style="2" customWidth="1"/>
    <col min="4955" max="4975" width="8.125" style="2" customWidth="1"/>
    <col min="4976" max="4976" width="25.375" style="2" customWidth="1"/>
    <col min="4977" max="4985" width="8.125" style="2" customWidth="1"/>
    <col min="4986" max="4997" width="8.25" style="2" customWidth="1"/>
    <col min="4998" max="4998" width="25.625" style="2" customWidth="1"/>
    <col min="4999" max="5007" width="8.125" style="2" customWidth="1"/>
    <col min="5008" max="5016" width="9.25" style="2" customWidth="1"/>
    <col min="5017" max="5017" width="25.625" style="2" customWidth="1"/>
    <col min="5018" max="5023" width="10.25" style="2" customWidth="1"/>
    <col min="5024" max="5032" width="9.5" style="2" customWidth="1"/>
    <col min="5033" max="5033" width="25.625" style="2" customWidth="1"/>
    <col min="5034" max="5039" width="12.375" style="2" customWidth="1"/>
    <col min="5040" max="5048" width="11" style="2" customWidth="1"/>
    <col min="5049" max="5120" width="9" style="2"/>
    <col min="5121" max="5121" width="27.125" style="2" customWidth="1"/>
    <col min="5122" max="5122" width="8.125" style="2" customWidth="1"/>
    <col min="5123" max="5131" width="6.625" style="2" customWidth="1"/>
    <col min="5132" max="5143" width="8" style="2" customWidth="1"/>
    <col min="5144" max="5144" width="25.25" style="2" customWidth="1"/>
    <col min="5145" max="5153" width="7.625" style="2" customWidth="1"/>
    <col min="5154" max="5165" width="8.125" style="2" customWidth="1"/>
    <col min="5166" max="5166" width="25.5" style="2" customWidth="1"/>
    <col min="5167" max="5175" width="8.875" style="2" customWidth="1"/>
    <col min="5176" max="5187" width="8.125" style="2" customWidth="1"/>
    <col min="5188" max="5188" width="24.625" style="2" customWidth="1"/>
    <col min="5189" max="5209" width="8.125" style="2" customWidth="1"/>
    <col min="5210" max="5210" width="25" style="2" customWidth="1"/>
    <col min="5211" max="5231" width="8.125" style="2" customWidth="1"/>
    <col min="5232" max="5232" width="25.375" style="2" customWidth="1"/>
    <col min="5233" max="5241" width="8.125" style="2" customWidth="1"/>
    <col min="5242" max="5253" width="8.25" style="2" customWidth="1"/>
    <col min="5254" max="5254" width="25.625" style="2" customWidth="1"/>
    <col min="5255" max="5263" width="8.125" style="2" customWidth="1"/>
    <col min="5264" max="5272" width="9.25" style="2" customWidth="1"/>
    <col min="5273" max="5273" width="25.625" style="2" customWidth="1"/>
    <col min="5274" max="5279" width="10.25" style="2" customWidth="1"/>
    <col min="5280" max="5288" width="9.5" style="2" customWidth="1"/>
    <col min="5289" max="5289" width="25.625" style="2" customWidth="1"/>
    <col min="5290" max="5295" width="12.375" style="2" customWidth="1"/>
    <col min="5296" max="5304" width="11" style="2" customWidth="1"/>
    <col min="5305" max="5376" width="9" style="2"/>
    <col min="5377" max="5377" width="27.125" style="2" customWidth="1"/>
    <col min="5378" max="5378" width="8.125" style="2" customWidth="1"/>
    <col min="5379" max="5387" width="6.625" style="2" customWidth="1"/>
    <col min="5388" max="5399" width="8" style="2" customWidth="1"/>
    <col min="5400" max="5400" width="25.25" style="2" customWidth="1"/>
    <col min="5401" max="5409" width="7.625" style="2" customWidth="1"/>
    <col min="5410" max="5421" width="8.125" style="2" customWidth="1"/>
    <col min="5422" max="5422" width="25.5" style="2" customWidth="1"/>
    <col min="5423" max="5431" width="8.875" style="2" customWidth="1"/>
    <col min="5432" max="5443" width="8.125" style="2" customWidth="1"/>
    <col min="5444" max="5444" width="24.625" style="2" customWidth="1"/>
    <col min="5445" max="5465" width="8.125" style="2" customWidth="1"/>
    <col min="5466" max="5466" width="25" style="2" customWidth="1"/>
    <col min="5467" max="5487" width="8.125" style="2" customWidth="1"/>
    <col min="5488" max="5488" width="25.375" style="2" customWidth="1"/>
    <col min="5489" max="5497" width="8.125" style="2" customWidth="1"/>
    <col min="5498" max="5509" width="8.25" style="2" customWidth="1"/>
    <col min="5510" max="5510" width="25.625" style="2" customWidth="1"/>
    <col min="5511" max="5519" width="8.125" style="2" customWidth="1"/>
    <col min="5520" max="5528" width="9.25" style="2" customWidth="1"/>
    <col min="5529" max="5529" width="25.625" style="2" customWidth="1"/>
    <col min="5530" max="5535" width="10.25" style="2" customWidth="1"/>
    <col min="5536" max="5544" width="9.5" style="2" customWidth="1"/>
    <col min="5545" max="5545" width="25.625" style="2" customWidth="1"/>
    <col min="5546" max="5551" width="12.375" style="2" customWidth="1"/>
    <col min="5552" max="5560" width="11" style="2" customWidth="1"/>
    <col min="5561" max="5632" width="9" style="2"/>
    <col min="5633" max="5633" width="27.125" style="2" customWidth="1"/>
    <col min="5634" max="5634" width="8.125" style="2" customWidth="1"/>
    <col min="5635" max="5643" width="6.625" style="2" customWidth="1"/>
    <col min="5644" max="5655" width="8" style="2" customWidth="1"/>
    <col min="5656" max="5656" width="25.25" style="2" customWidth="1"/>
    <col min="5657" max="5665" width="7.625" style="2" customWidth="1"/>
    <col min="5666" max="5677" width="8.125" style="2" customWidth="1"/>
    <col min="5678" max="5678" width="25.5" style="2" customWidth="1"/>
    <col min="5679" max="5687" width="8.875" style="2" customWidth="1"/>
    <col min="5688" max="5699" width="8.125" style="2" customWidth="1"/>
    <col min="5700" max="5700" width="24.625" style="2" customWidth="1"/>
    <col min="5701" max="5721" width="8.125" style="2" customWidth="1"/>
    <col min="5722" max="5722" width="25" style="2" customWidth="1"/>
    <col min="5723" max="5743" width="8.125" style="2" customWidth="1"/>
    <col min="5744" max="5744" width="25.375" style="2" customWidth="1"/>
    <col min="5745" max="5753" width="8.125" style="2" customWidth="1"/>
    <col min="5754" max="5765" width="8.25" style="2" customWidth="1"/>
    <col min="5766" max="5766" width="25.625" style="2" customWidth="1"/>
    <col min="5767" max="5775" width="8.125" style="2" customWidth="1"/>
    <col min="5776" max="5784" width="9.25" style="2" customWidth="1"/>
    <col min="5785" max="5785" width="25.625" style="2" customWidth="1"/>
    <col min="5786" max="5791" width="10.25" style="2" customWidth="1"/>
    <col min="5792" max="5800" width="9.5" style="2" customWidth="1"/>
    <col min="5801" max="5801" width="25.625" style="2" customWidth="1"/>
    <col min="5802" max="5807" width="12.375" style="2" customWidth="1"/>
    <col min="5808" max="5816" width="11" style="2" customWidth="1"/>
    <col min="5817" max="5888" width="9" style="2"/>
    <col min="5889" max="5889" width="27.125" style="2" customWidth="1"/>
    <col min="5890" max="5890" width="8.125" style="2" customWidth="1"/>
    <col min="5891" max="5899" width="6.625" style="2" customWidth="1"/>
    <col min="5900" max="5911" width="8" style="2" customWidth="1"/>
    <col min="5912" max="5912" width="25.25" style="2" customWidth="1"/>
    <col min="5913" max="5921" width="7.625" style="2" customWidth="1"/>
    <col min="5922" max="5933" width="8.125" style="2" customWidth="1"/>
    <col min="5934" max="5934" width="25.5" style="2" customWidth="1"/>
    <col min="5935" max="5943" width="8.875" style="2" customWidth="1"/>
    <col min="5944" max="5955" width="8.125" style="2" customWidth="1"/>
    <col min="5956" max="5956" width="24.625" style="2" customWidth="1"/>
    <col min="5957" max="5977" width="8.125" style="2" customWidth="1"/>
    <col min="5978" max="5978" width="25" style="2" customWidth="1"/>
    <col min="5979" max="5999" width="8.125" style="2" customWidth="1"/>
    <col min="6000" max="6000" width="25.375" style="2" customWidth="1"/>
    <col min="6001" max="6009" width="8.125" style="2" customWidth="1"/>
    <col min="6010" max="6021" width="8.25" style="2" customWidth="1"/>
    <col min="6022" max="6022" width="25.625" style="2" customWidth="1"/>
    <col min="6023" max="6031" width="8.125" style="2" customWidth="1"/>
    <col min="6032" max="6040" width="9.25" style="2" customWidth="1"/>
    <col min="6041" max="6041" width="25.625" style="2" customWidth="1"/>
    <col min="6042" max="6047" width="10.25" style="2" customWidth="1"/>
    <col min="6048" max="6056" width="9.5" style="2" customWidth="1"/>
    <col min="6057" max="6057" width="25.625" style="2" customWidth="1"/>
    <col min="6058" max="6063" width="12.375" style="2" customWidth="1"/>
    <col min="6064" max="6072" width="11" style="2" customWidth="1"/>
    <col min="6073" max="6144" width="9" style="2"/>
    <col min="6145" max="6145" width="27.125" style="2" customWidth="1"/>
    <col min="6146" max="6146" width="8.125" style="2" customWidth="1"/>
    <col min="6147" max="6155" width="6.625" style="2" customWidth="1"/>
    <col min="6156" max="6167" width="8" style="2" customWidth="1"/>
    <col min="6168" max="6168" width="25.25" style="2" customWidth="1"/>
    <col min="6169" max="6177" width="7.625" style="2" customWidth="1"/>
    <col min="6178" max="6189" width="8.125" style="2" customWidth="1"/>
    <col min="6190" max="6190" width="25.5" style="2" customWidth="1"/>
    <col min="6191" max="6199" width="8.875" style="2" customWidth="1"/>
    <col min="6200" max="6211" width="8.125" style="2" customWidth="1"/>
    <col min="6212" max="6212" width="24.625" style="2" customWidth="1"/>
    <col min="6213" max="6233" width="8.125" style="2" customWidth="1"/>
    <col min="6234" max="6234" width="25" style="2" customWidth="1"/>
    <col min="6235" max="6255" width="8.125" style="2" customWidth="1"/>
    <col min="6256" max="6256" width="25.375" style="2" customWidth="1"/>
    <col min="6257" max="6265" width="8.125" style="2" customWidth="1"/>
    <col min="6266" max="6277" width="8.25" style="2" customWidth="1"/>
    <col min="6278" max="6278" width="25.625" style="2" customWidth="1"/>
    <col min="6279" max="6287" width="8.125" style="2" customWidth="1"/>
    <col min="6288" max="6296" width="9.25" style="2" customWidth="1"/>
    <col min="6297" max="6297" width="25.625" style="2" customWidth="1"/>
    <col min="6298" max="6303" width="10.25" style="2" customWidth="1"/>
    <col min="6304" max="6312" width="9.5" style="2" customWidth="1"/>
    <col min="6313" max="6313" width="25.625" style="2" customWidth="1"/>
    <col min="6314" max="6319" width="12.375" style="2" customWidth="1"/>
    <col min="6320" max="6328" width="11" style="2" customWidth="1"/>
    <col min="6329" max="6400" width="9" style="2"/>
    <col min="6401" max="6401" width="27.125" style="2" customWidth="1"/>
    <col min="6402" max="6402" width="8.125" style="2" customWidth="1"/>
    <col min="6403" max="6411" width="6.625" style="2" customWidth="1"/>
    <col min="6412" max="6423" width="8" style="2" customWidth="1"/>
    <col min="6424" max="6424" width="25.25" style="2" customWidth="1"/>
    <col min="6425" max="6433" width="7.625" style="2" customWidth="1"/>
    <col min="6434" max="6445" width="8.125" style="2" customWidth="1"/>
    <col min="6446" max="6446" width="25.5" style="2" customWidth="1"/>
    <col min="6447" max="6455" width="8.875" style="2" customWidth="1"/>
    <col min="6456" max="6467" width="8.125" style="2" customWidth="1"/>
    <col min="6468" max="6468" width="24.625" style="2" customWidth="1"/>
    <col min="6469" max="6489" width="8.125" style="2" customWidth="1"/>
    <col min="6490" max="6490" width="25" style="2" customWidth="1"/>
    <col min="6491" max="6511" width="8.125" style="2" customWidth="1"/>
    <col min="6512" max="6512" width="25.375" style="2" customWidth="1"/>
    <col min="6513" max="6521" width="8.125" style="2" customWidth="1"/>
    <col min="6522" max="6533" width="8.25" style="2" customWidth="1"/>
    <col min="6534" max="6534" width="25.625" style="2" customWidth="1"/>
    <col min="6535" max="6543" width="8.125" style="2" customWidth="1"/>
    <col min="6544" max="6552" width="9.25" style="2" customWidth="1"/>
    <col min="6553" max="6553" width="25.625" style="2" customWidth="1"/>
    <col min="6554" max="6559" width="10.25" style="2" customWidth="1"/>
    <col min="6560" max="6568" width="9.5" style="2" customWidth="1"/>
    <col min="6569" max="6569" width="25.625" style="2" customWidth="1"/>
    <col min="6570" max="6575" width="12.375" style="2" customWidth="1"/>
    <col min="6576" max="6584" width="11" style="2" customWidth="1"/>
    <col min="6585" max="6656" width="9" style="2"/>
    <col min="6657" max="6657" width="27.125" style="2" customWidth="1"/>
    <col min="6658" max="6658" width="8.125" style="2" customWidth="1"/>
    <col min="6659" max="6667" width="6.625" style="2" customWidth="1"/>
    <col min="6668" max="6679" width="8" style="2" customWidth="1"/>
    <col min="6680" max="6680" width="25.25" style="2" customWidth="1"/>
    <col min="6681" max="6689" width="7.625" style="2" customWidth="1"/>
    <col min="6690" max="6701" width="8.125" style="2" customWidth="1"/>
    <col min="6702" max="6702" width="25.5" style="2" customWidth="1"/>
    <col min="6703" max="6711" width="8.875" style="2" customWidth="1"/>
    <col min="6712" max="6723" width="8.125" style="2" customWidth="1"/>
    <col min="6724" max="6724" width="24.625" style="2" customWidth="1"/>
    <col min="6725" max="6745" width="8.125" style="2" customWidth="1"/>
    <col min="6746" max="6746" width="25" style="2" customWidth="1"/>
    <col min="6747" max="6767" width="8.125" style="2" customWidth="1"/>
    <col min="6768" max="6768" width="25.375" style="2" customWidth="1"/>
    <col min="6769" max="6777" width="8.125" style="2" customWidth="1"/>
    <col min="6778" max="6789" width="8.25" style="2" customWidth="1"/>
    <col min="6790" max="6790" width="25.625" style="2" customWidth="1"/>
    <col min="6791" max="6799" width="8.125" style="2" customWidth="1"/>
    <col min="6800" max="6808" width="9.25" style="2" customWidth="1"/>
    <col min="6809" max="6809" width="25.625" style="2" customWidth="1"/>
    <col min="6810" max="6815" width="10.25" style="2" customWidth="1"/>
    <col min="6816" max="6824" width="9.5" style="2" customWidth="1"/>
    <col min="6825" max="6825" width="25.625" style="2" customWidth="1"/>
    <col min="6826" max="6831" width="12.375" style="2" customWidth="1"/>
    <col min="6832" max="6840" width="11" style="2" customWidth="1"/>
    <col min="6841" max="6912" width="9" style="2"/>
    <col min="6913" max="6913" width="27.125" style="2" customWidth="1"/>
    <col min="6914" max="6914" width="8.125" style="2" customWidth="1"/>
    <col min="6915" max="6923" width="6.625" style="2" customWidth="1"/>
    <col min="6924" max="6935" width="8" style="2" customWidth="1"/>
    <col min="6936" max="6936" width="25.25" style="2" customWidth="1"/>
    <col min="6937" max="6945" width="7.625" style="2" customWidth="1"/>
    <col min="6946" max="6957" width="8.125" style="2" customWidth="1"/>
    <col min="6958" max="6958" width="25.5" style="2" customWidth="1"/>
    <col min="6959" max="6967" width="8.875" style="2" customWidth="1"/>
    <col min="6968" max="6979" width="8.125" style="2" customWidth="1"/>
    <col min="6980" max="6980" width="24.625" style="2" customWidth="1"/>
    <col min="6981" max="7001" width="8.125" style="2" customWidth="1"/>
    <col min="7002" max="7002" width="25" style="2" customWidth="1"/>
    <col min="7003" max="7023" width="8.125" style="2" customWidth="1"/>
    <col min="7024" max="7024" width="25.375" style="2" customWidth="1"/>
    <col min="7025" max="7033" width="8.125" style="2" customWidth="1"/>
    <col min="7034" max="7045" width="8.25" style="2" customWidth="1"/>
    <col min="7046" max="7046" width="25.625" style="2" customWidth="1"/>
    <col min="7047" max="7055" width="8.125" style="2" customWidth="1"/>
    <col min="7056" max="7064" width="9.25" style="2" customWidth="1"/>
    <col min="7065" max="7065" width="25.625" style="2" customWidth="1"/>
    <col min="7066" max="7071" width="10.25" style="2" customWidth="1"/>
    <col min="7072" max="7080" width="9.5" style="2" customWidth="1"/>
    <col min="7081" max="7081" width="25.625" style="2" customWidth="1"/>
    <col min="7082" max="7087" width="12.375" style="2" customWidth="1"/>
    <col min="7088" max="7096" width="11" style="2" customWidth="1"/>
    <col min="7097" max="7168" width="9" style="2"/>
    <col min="7169" max="7169" width="27.125" style="2" customWidth="1"/>
    <col min="7170" max="7170" width="8.125" style="2" customWidth="1"/>
    <col min="7171" max="7179" width="6.625" style="2" customWidth="1"/>
    <col min="7180" max="7191" width="8" style="2" customWidth="1"/>
    <col min="7192" max="7192" width="25.25" style="2" customWidth="1"/>
    <col min="7193" max="7201" width="7.625" style="2" customWidth="1"/>
    <col min="7202" max="7213" width="8.125" style="2" customWidth="1"/>
    <col min="7214" max="7214" width="25.5" style="2" customWidth="1"/>
    <col min="7215" max="7223" width="8.875" style="2" customWidth="1"/>
    <col min="7224" max="7235" width="8.125" style="2" customWidth="1"/>
    <col min="7236" max="7236" width="24.625" style="2" customWidth="1"/>
    <col min="7237" max="7257" width="8.125" style="2" customWidth="1"/>
    <col min="7258" max="7258" width="25" style="2" customWidth="1"/>
    <col min="7259" max="7279" width="8.125" style="2" customWidth="1"/>
    <col min="7280" max="7280" width="25.375" style="2" customWidth="1"/>
    <col min="7281" max="7289" width="8.125" style="2" customWidth="1"/>
    <col min="7290" max="7301" width="8.25" style="2" customWidth="1"/>
    <col min="7302" max="7302" width="25.625" style="2" customWidth="1"/>
    <col min="7303" max="7311" width="8.125" style="2" customWidth="1"/>
    <col min="7312" max="7320" width="9.25" style="2" customWidth="1"/>
    <col min="7321" max="7321" width="25.625" style="2" customWidth="1"/>
    <col min="7322" max="7327" width="10.25" style="2" customWidth="1"/>
    <col min="7328" max="7336" width="9.5" style="2" customWidth="1"/>
    <col min="7337" max="7337" width="25.625" style="2" customWidth="1"/>
    <col min="7338" max="7343" width="12.375" style="2" customWidth="1"/>
    <col min="7344" max="7352" width="11" style="2" customWidth="1"/>
    <col min="7353" max="7424" width="9" style="2"/>
    <col min="7425" max="7425" width="27.125" style="2" customWidth="1"/>
    <col min="7426" max="7426" width="8.125" style="2" customWidth="1"/>
    <col min="7427" max="7435" width="6.625" style="2" customWidth="1"/>
    <col min="7436" max="7447" width="8" style="2" customWidth="1"/>
    <col min="7448" max="7448" width="25.25" style="2" customWidth="1"/>
    <col min="7449" max="7457" width="7.625" style="2" customWidth="1"/>
    <col min="7458" max="7469" width="8.125" style="2" customWidth="1"/>
    <col min="7470" max="7470" width="25.5" style="2" customWidth="1"/>
    <col min="7471" max="7479" width="8.875" style="2" customWidth="1"/>
    <col min="7480" max="7491" width="8.125" style="2" customWidth="1"/>
    <col min="7492" max="7492" width="24.625" style="2" customWidth="1"/>
    <col min="7493" max="7513" width="8.125" style="2" customWidth="1"/>
    <col min="7514" max="7514" width="25" style="2" customWidth="1"/>
    <col min="7515" max="7535" width="8.125" style="2" customWidth="1"/>
    <col min="7536" max="7536" width="25.375" style="2" customWidth="1"/>
    <col min="7537" max="7545" width="8.125" style="2" customWidth="1"/>
    <col min="7546" max="7557" width="8.25" style="2" customWidth="1"/>
    <col min="7558" max="7558" width="25.625" style="2" customWidth="1"/>
    <col min="7559" max="7567" width="8.125" style="2" customWidth="1"/>
    <col min="7568" max="7576" width="9.25" style="2" customWidth="1"/>
    <col min="7577" max="7577" width="25.625" style="2" customWidth="1"/>
    <col min="7578" max="7583" width="10.25" style="2" customWidth="1"/>
    <col min="7584" max="7592" width="9.5" style="2" customWidth="1"/>
    <col min="7593" max="7593" width="25.625" style="2" customWidth="1"/>
    <col min="7594" max="7599" width="12.375" style="2" customWidth="1"/>
    <col min="7600" max="7608" width="11" style="2" customWidth="1"/>
    <col min="7609" max="7680" width="9" style="2"/>
    <col min="7681" max="7681" width="27.125" style="2" customWidth="1"/>
    <col min="7682" max="7682" width="8.125" style="2" customWidth="1"/>
    <col min="7683" max="7691" width="6.625" style="2" customWidth="1"/>
    <col min="7692" max="7703" width="8" style="2" customWidth="1"/>
    <col min="7704" max="7704" width="25.25" style="2" customWidth="1"/>
    <col min="7705" max="7713" width="7.625" style="2" customWidth="1"/>
    <col min="7714" max="7725" width="8.125" style="2" customWidth="1"/>
    <col min="7726" max="7726" width="25.5" style="2" customWidth="1"/>
    <col min="7727" max="7735" width="8.875" style="2" customWidth="1"/>
    <col min="7736" max="7747" width="8.125" style="2" customWidth="1"/>
    <col min="7748" max="7748" width="24.625" style="2" customWidth="1"/>
    <col min="7749" max="7769" width="8.125" style="2" customWidth="1"/>
    <col min="7770" max="7770" width="25" style="2" customWidth="1"/>
    <col min="7771" max="7791" width="8.125" style="2" customWidth="1"/>
    <col min="7792" max="7792" width="25.375" style="2" customWidth="1"/>
    <col min="7793" max="7801" width="8.125" style="2" customWidth="1"/>
    <col min="7802" max="7813" width="8.25" style="2" customWidth="1"/>
    <col min="7814" max="7814" width="25.625" style="2" customWidth="1"/>
    <col min="7815" max="7823" width="8.125" style="2" customWidth="1"/>
    <col min="7824" max="7832" width="9.25" style="2" customWidth="1"/>
    <col min="7833" max="7833" width="25.625" style="2" customWidth="1"/>
    <col min="7834" max="7839" width="10.25" style="2" customWidth="1"/>
    <col min="7840" max="7848" width="9.5" style="2" customWidth="1"/>
    <col min="7849" max="7849" width="25.625" style="2" customWidth="1"/>
    <col min="7850" max="7855" width="12.375" style="2" customWidth="1"/>
    <col min="7856" max="7864" width="11" style="2" customWidth="1"/>
    <col min="7865" max="7936" width="9" style="2"/>
    <col min="7937" max="7937" width="27.125" style="2" customWidth="1"/>
    <col min="7938" max="7938" width="8.125" style="2" customWidth="1"/>
    <col min="7939" max="7947" width="6.625" style="2" customWidth="1"/>
    <col min="7948" max="7959" width="8" style="2" customWidth="1"/>
    <col min="7960" max="7960" width="25.25" style="2" customWidth="1"/>
    <col min="7961" max="7969" width="7.625" style="2" customWidth="1"/>
    <col min="7970" max="7981" width="8.125" style="2" customWidth="1"/>
    <col min="7982" max="7982" width="25.5" style="2" customWidth="1"/>
    <col min="7983" max="7991" width="8.875" style="2" customWidth="1"/>
    <col min="7992" max="8003" width="8.125" style="2" customWidth="1"/>
    <col min="8004" max="8004" width="24.625" style="2" customWidth="1"/>
    <col min="8005" max="8025" width="8.125" style="2" customWidth="1"/>
    <col min="8026" max="8026" width="25" style="2" customWidth="1"/>
    <col min="8027" max="8047" width="8.125" style="2" customWidth="1"/>
    <col min="8048" max="8048" width="25.375" style="2" customWidth="1"/>
    <col min="8049" max="8057" width="8.125" style="2" customWidth="1"/>
    <col min="8058" max="8069" width="8.25" style="2" customWidth="1"/>
    <col min="8070" max="8070" width="25.625" style="2" customWidth="1"/>
    <col min="8071" max="8079" width="8.125" style="2" customWidth="1"/>
    <col min="8080" max="8088" width="9.25" style="2" customWidth="1"/>
    <col min="8089" max="8089" width="25.625" style="2" customWidth="1"/>
    <col min="8090" max="8095" width="10.25" style="2" customWidth="1"/>
    <col min="8096" max="8104" width="9.5" style="2" customWidth="1"/>
    <col min="8105" max="8105" width="25.625" style="2" customWidth="1"/>
    <col min="8106" max="8111" width="12.375" style="2" customWidth="1"/>
    <col min="8112" max="8120" width="11" style="2" customWidth="1"/>
    <col min="8121" max="8192" width="9" style="2"/>
    <col min="8193" max="8193" width="27.125" style="2" customWidth="1"/>
    <col min="8194" max="8194" width="8.125" style="2" customWidth="1"/>
    <col min="8195" max="8203" width="6.625" style="2" customWidth="1"/>
    <col min="8204" max="8215" width="8" style="2" customWidth="1"/>
    <col min="8216" max="8216" width="25.25" style="2" customWidth="1"/>
    <col min="8217" max="8225" width="7.625" style="2" customWidth="1"/>
    <col min="8226" max="8237" width="8.125" style="2" customWidth="1"/>
    <col min="8238" max="8238" width="25.5" style="2" customWidth="1"/>
    <col min="8239" max="8247" width="8.875" style="2" customWidth="1"/>
    <col min="8248" max="8259" width="8.125" style="2" customWidth="1"/>
    <col min="8260" max="8260" width="24.625" style="2" customWidth="1"/>
    <col min="8261" max="8281" width="8.125" style="2" customWidth="1"/>
    <col min="8282" max="8282" width="25" style="2" customWidth="1"/>
    <col min="8283" max="8303" width="8.125" style="2" customWidth="1"/>
    <col min="8304" max="8304" width="25.375" style="2" customWidth="1"/>
    <col min="8305" max="8313" width="8.125" style="2" customWidth="1"/>
    <col min="8314" max="8325" width="8.25" style="2" customWidth="1"/>
    <col min="8326" max="8326" width="25.625" style="2" customWidth="1"/>
    <col min="8327" max="8335" width="8.125" style="2" customWidth="1"/>
    <col min="8336" max="8344" width="9.25" style="2" customWidth="1"/>
    <col min="8345" max="8345" width="25.625" style="2" customWidth="1"/>
    <col min="8346" max="8351" width="10.25" style="2" customWidth="1"/>
    <col min="8352" max="8360" width="9.5" style="2" customWidth="1"/>
    <col min="8361" max="8361" width="25.625" style="2" customWidth="1"/>
    <col min="8362" max="8367" width="12.375" style="2" customWidth="1"/>
    <col min="8368" max="8376" width="11" style="2" customWidth="1"/>
    <col min="8377" max="8448" width="9" style="2"/>
    <col min="8449" max="8449" width="27.125" style="2" customWidth="1"/>
    <col min="8450" max="8450" width="8.125" style="2" customWidth="1"/>
    <col min="8451" max="8459" width="6.625" style="2" customWidth="1"/>
    <col min="8460" max="8471" width="8" style="2" customWidth="1"/>
    <col min="8472" max="8472" width="25.25" style="2" customWidth="1"/>
    <col min="8473" max="8481" width="7.625" style="2" customWidth="1"/>
    <col min="8482" max="8493" width="8.125" style="2" customWidth="1"/>
    <col min="8494" max="8494" width="25.5" style="2" customWidth="1"/>
    <col min="8495" max="8503" width="8.875" style="2" customWidth="1"/>
    <col min="8504" max="8515" width="8.125" style="2" customWidth="1"/>
    <col min="8516" max="8516" width="24.625" style="2" customWidth="1"/>
    <col min="8517" max="8537" width="8.125" style="2" customWidth="1"/>
    <col min="8538" max="8538" width="25" style="2" customWidth="1"/>
    <col min="8539" max="8559" width="8.125" style="2" customWidth="1"/>
    <col min="8560" max="8560" width="25.375" style="2" customWidth="1"/>
    <col min="8561" max="8569" width="8.125" style="2" customWidth="1"/>
    <col min="8570" max="8581" width="8.25" style="2" customWidth="1"/>
    <col min="8582" max="8582" width="25.625" style="2" customWidth="1"/>
    <col min="8583" max="8591" width="8.125" style="2" customWidth="1"/>
    <col min="8592" max="8600" width="9.25" style="2" customWidth="1"/>
    <col min="8601" max="8601" width="25.625" style="2" customWidth="1"/>
    <col min="8602" max="8607" width="10.25" style="2" customWidth="1"/>
    <col min="8608" max="8616" width="9.5" style="2" customWidth="1"/>
    <col min="8617" max="8617" width="25.625" style="2" customWidth="1"/>
    <col min="8618" max="8623" width="12.375" style="2" customWidth="1"/>
    <col min="8624" max="8632" width="11" style="2" customWidth="1"/>
    <col min="8633" max="8704" width="9" style="2"/>
    <col min="8705" max="8705" width="27.125" style="2" customWidth="1"/>
    <col min="8706" max="8706" width="8.125" style="2" customWidth="1"/>
    <col min="8707" max="8715" width="6.625" style="2" customWidth="1"/>
    <col min="8716" max="8727" width="8" style="2" customWidth="1"/>
    <col min="8728" max="8728" width="25.25" style="2" customWidth="1"/>
    <col min="8729" max="8737" width="7.625" style="2" customWidth="1"/>
    <col min="8738" max="8749" width="8.125" style="2" customWidth="1"/>
    <col min="8750" max="8750" width="25.5" style="2" customWidth="1"/>
    <col min="8751" max="8759" width="8.875" style="2" customWidth="1"/>
    <col min="8760" max="8771" width="8.125" style="2" customWidth="1"/>
    <col min="8772" max="8772" width="24.625" style="2" customWidth="1"/>
    <col min="8773" max="8793" width="8.125" style="2" customWidth="1"/>
    <col min="8794" max="8794" width="25" style="2" customWidth="1"/>
    <col min="8795" max="8815" width="8.125" style="2" customWidth="1"/>
    <col min="8816" max="8816" width="25.375" style="2" customWidth="1"/>
    <col min="8817" max="8825" width="8.125" style="2" customWidth="1"/>
    <col min="8826" max="8837" width="8.25" style="2" customWidth="1"/>
    <col min="8838" max="8838" width="25.625" style="2" customWidth="1"/>
    <col min="8839" max="8847" width="8.125" style="2" customWidth="1"/>
    <col min="8848" max="8856" width="9.25" style="2" customWidth="1"/>
    <col min="8857" max="8857" width="25.625" style="2" customWidth="1"/>
    <col min="8858" max="8863" width="10.25" style="2" customWidth="1"/>
    <col min="8864" max="8872" width="9.5" style="2" customWidth="1"/>
    <col min="8873" max="8873" width="25.625" style="2" customWidth="1"/>
    <col min="8874" max="8879" width="12.375" style="2" customWidth="1"/>
    <col min="8880" max="8888" width="11" style="2" customWidth="1"/>
    <col min="8889" max="8960" width="9" style="2"/>
    <col min="8961" max="8961" width="27.125" style="2" customWidth="1"/>
    <col min="8962" max="8962" width="8.125" style="2" customWidth="1"/>
    <col min="8963" max="8971" width="6.625" style="2" customWidth="1"/>
    <col min="8972" max="8983" width="8" style="2" customWidth="1"/>
    <col min="8984" max="8984" width="25.25" style="2" customWidth="1"/>
    <col min="8985" max="8993" width="7.625" style="2" customWidth="1"/>
    <col min="8994" max="9005" width="8.125" style="2" customWidth="1"/>
    <col min="9006" max="9006" width="25.5" style="2" customWidth="1"/>
    <col min="9007" max="9015" width="8.875" style="2" customWidth="1"/>
    <col min="9016" max="9027" width="8.125" style="2" customWidth="1"/>
    <col min="9028" max="9028" width="24.625" style="2" customWidth="1"/>
    <col min="9029" max="9049" width="8.125" style="2" customWidth="1"/>
    <col min="9050" max="9050" width="25" style="2" customWidth="1"/>
    <col min="9051" max="9071" width="8.125" style="2" customWidth="1"/>
    <col min="9072" max="9072" width="25.375" style="2" customWidth="1"/>
    <col min="9073" max="9081" width="8.125" style="2" customWidth="1"/>
    <col min="9082" max="9093" width="8.25" style="2" customWidth="1"/>
    <col min="9094" max="9094" width="25.625" style="2" customWidth="1"/>
    <col min="9095" max="9103" width="8.125" style="2" customWidth="1"/>
    <col min="9104" max="9112" width="9.25" style="2" customWidth="1"/>
    <col min="9113" max="9113" width="25.625" style="2" customWidth="1"/>
    <col min="9114" max="9119" width="10.25" style="2" customWidth="1"/>
    <col min="9120" max="9128" width="9.5" style="2" customWidth="1"/>
    <col min="9129" max="9129" width="25.625" style="2" customWidth="1"/>
    <col min="9130" max="9135" width="12.375" style="2" customWidth="1"/>
    <col min="9136" max="9144" width="11" style="2" customWidth="1"/>
    <col min="9145" max="9216" width="9" style="2"/>
    <col min="9217" max="9217" width="27.125" style="2" customWidth="1"/>
    <col min="9218" max="9218" width="8.125" style="2" customWidth="1"/>
    <col min="9219" max="9227" width="6.625" style="2" customWidth="1"/>
    <col min="9228" max="9239" width="8" style="2" customWidth="1"/>
    <col min="9240" max="9240" width="25.25" style="2" customWidth="1"/>
    <col min="9241" max="9249" width="7.625" style="2" customWidth="1"/>
    <col min="9250" max="9261" width="8.125" style="2" customWidth="1"/>
    <col min="9262" max="9262" width="25.5" style="2" customWidth="1"/>
    <col min="9263" max="9271" width="8.875" style="2" customWidth="1"/>
    <col min="9272" max="9283" width="8.125" style="2" customWidth="1"/>
    <col min="9284" max="9284" width="24.625" style="2" customWidth="1"/>
    <col min="9285" max="9305" width="8.125" style="2" customWidth="1"/>
    <col min="9306" max="9306" width="25" style="2" customWidth="1"/>
    <col min="9307" max="9327" width="8.125" style="2" customWidth="1"/>
    <col min="9328" max="9328" width="25.375" style="2" customWidth="1"/>
    <col min="9329" max="9337" width="8.125" style="2" customWidth="1"/>
    <col min="9338" max="9349" width="8.25" style="2" customWidth="1"/>
    <col min="9350" max="9350" width="25.625" style="2" customWidth="1"/>
    <col min="9351" max="9359" width="8.125" style="2" customWidth="1"/>
    <col min="9360" max="9368" width="9.25" style="2" customWidth="1"/>
    <col min="9369" max="9369" width="25.625" style="2" customWidth="1"/>
    <col min="9370" max="9375" width="10.25" style="2" customWidth="1"/>
    <col min="9376" max="9384" width="9.5" style="2" customWidth="1"/>
    <col min="9385" max="9385" width="25.625" style="2" customWidth="1"/>
    <col min="9386" max="9391" width="12.375" style="2" customWidth="1"/>
    <col min="9392" max="9400" width="11" style="2" customWidth="1"/>
    <col min="9401" max="9472" width="9" style="2"/>
    <col min="9473" max="9473" width="27.125" style="2" customWidth="1"/>
    <col min="9474" max="9474" width="8.125" style="2" customWidth="1"/>
    <col min="9475" max="9483" width="6.625" style="2" customWidth="1"/>
    <col min="9484" max="9495" width="8" style="2" customWidth="1"/>
    <col min="9496" max="9496" width="25.25" style="2" customWidth="1"/>
    <col min="9497" max="9505" width="7.625" style="2" customWidth="1"/>
    <col min="9506" max="9517" width="8.125" style="2" customWidth="1"/>
    <col min="9518" max="9518" width="25.5" style="2" customWidth="1"/>
    <col min="9519" max="9527" width="8.875" style="2" customWidth="1"/>
    <col min="9528" max="9539" width="8.125" style="2" customWidth="1"/>
    <col min="9540" max="9540" width="24.625" style="2" customWidth="1"/>
    <col min="9541" max="9561" width="8.125" style="2" customWidth="1"/>
    <col min="9562" max="9562" width="25" style="2" customWidth="1"/>
    <col min="9563" max="9583" width="8.125" style="2" customWidth="1"/>
    <col min="9584" max="9584" width="25.375" style="2" customWidth="1"/>
    <col min="9585" max="9593" width="8.125" style="2" customWidth="1"/>
    <col min="9594" max="9605" width="8.25" style="2" customWidth="1"/>
    <col min="9606" max="9606" width="25.625" style="2" customWidth="1"/>
    <col min="9607" max="9615" width="8.125" style="2" customWidth="1"/>
    <col min="9616" max="9624" width="9.25" style="2" customWidth="1"/>
    <col min="9625" max="9625" width="25.625" style="2" customWidth="1"/>
    <col min="9626" max="9631" width="10.25" style="2" customWidth="1"/>
    <col min="9632" max="9640" width="9.5" style="2" customWidth="1"/>
    <col min="9641" max="9641" width="25.625" style="2" customWidth="1"/>
    <col min="9642" max="9647" width="12.375" style="2" customWidth="1"/>
    <col min="9648" max="9656" width="11" style="2" customWidth="1"/>
    <col min="9657" max="9728" width="9" style="2"/>
    <col min="9729" max="9729" width="27.125" style="2" customWidth="1"/>
    <col min="9730" max="9730" width="8.125" style="2" customWidth="1"/>
    <col min="9731" max="9739" width="6.625" style="2" customWidth="1"/>
    <col min="9740" max="9751" width="8" style="2" customWidth="1"/>
    <col min="9752" max="9752" width="25.25" style="2" customWidth="1"/>
    <col min="9753" max="9761" width="7.625" style="2" customWidth="1"/>
    <col min="9762" max="9773" width="8.125" style="2" customWidth="1"/>
    <col min="9774" max="9774" width="25.5" style="2" customWidth="1"/>
    <col min="9775" max="9783" width="8.875" style="2" customWidth="1"/>
    <col min="9784" max="9795" width="8.125" style="2" customWidth="1"/>
    <col min="9796" max="9796" width="24.625" style="2" customWidth="1"/>
    <col min="9797" max="9817" width="8.125" style="2" customWidth="1"/>
    <col min="9818" max="9818" width="25" style="2" customWidth="1"/>
    <col min="9819" max="9839" width="8.125" style="2" customWidth="1"/>
    <col min="9840" max="9840" width="25.375" style="2" customWidth="1"/>
    <col min="9841" max="9849" width="8.125" style="2" customWidth="1"/>
    <col min="9850" max="9861" width="8.25" style="2" customWidth="1"/>
    <col min="9862" max="9862" width="25.625" style="2" customWidth="1"/>
    <col min="9863" max="9871" width="8.125" style="2" customWidth="1"/>
    <col min="9872" max="9880" width="9.25" style="2" customWidth="1"/>
    <col min="9881" max="9881" width="25.625" style="2" customWidth="1"/>
    <col min="9882" max="9887" width="10.25" style="2" customWidth="1"/>
    <col min="9888" max="9896" width="9.5" style="2" customWidth="1"/>
    <col min="9897" max="9897" width="25.625" style="2" customWidth="1"/>
    <col min="9898" max="9903" width="12.375" style="2" customWidth="1"/>
    <col min="9904" max="9912" width="11" style="2" customWidth="1"/>
    <col min="9913" max="9984" width="9" style="2"/>
    <col min="9985" max="9985" width="27.125" style="2" customWidth="1"/>
    <col min="9986" max="9986" width="8.125" style="2" customWidth="1"/>
    <col min="9987" max="9995" width="6.625" style="2" customWidth="1"/>
    <col min="9996" max="10007" width="8" style="2" customWidth="1"/>
    <col min="10008" max="10008" width="25.25" style="2" customWidth="1"/>
    <col min="10009" max="10017" width="7.625" style="2" customWidth="1"/>
    <col min="10018" max="10029" width="8.125" style="2" customWidth="1"/>
    <col min="10030" max="10030" width="25.5" style="2" customWidth="1"/>
    <col min="10031" max="10039" width="8.875" style="2" customWidth="1"/>
    <col min="10040" max="10051" width="8.125" style="2" customWidth="1"/>
    <col min="10052" max="10052" width="24.625" style="2" customWidth="1"/>
    <col min="10053" max="10073" width="8.125" style="2" customWidth="1"/>
    <col min="10074" max="10074" width="25" style="2" customWidth="1"/>
    <col min="10075" max="10095" width="8.125" style="2" customWidth="1"/>
    <col min="10096" max="10096" width="25.375" style="2" customWidth="1"/>
    <col min="10097" max="10105" width="8.125" style="2" customWidth="1"/>
    <col min="10106" max="10117" width="8.25" style="2" customWidth="1"/>
    <col min="10118" max="10118" width="25.625" style="2" customWidth="1"/>
    <col min="10119" max="10127" width="8.125" style="2" customWidth="1"/>
    <col min="10128" max="10136" width="9.25" style="2" customWidth="1"/>
    <col min="10137" max="10137" width="25.625" style="2" customWidth="1"/>
    <col min="10138" max="10143" width="10.25" style="2" customWidth="1"/>
    <col min="10144" max="10152" width="9.5" style="2" customWidth="1"/>
    <col min="10153" max="10153" width="25.625" style="2" customWidth="1"/>
    <col min="10154" max="10159" width="12.375" style="2" customWidth="1"/>
    <col min="10160" max="10168" width="11" style="2" customWidth="1"/>
    <col min="10169" max="10240" width="9" style="2"/>
    <col min="10241" max="10241" width="27.125" style="2" customWidth="1"/>
    <col min="10242" max="10242" width="8.125" style="2" customWidth="1"/>
    <col min="10243" max="10251" width="6.625" style="2" customWidth="1"/>
    <col min="10252" max="10263" width="8" style="2" customWidth="1"/>
    <col min="10264" max="10264" width="25.25" style="2" customWidth="1"/>
    <col min="10265" max="10273" width="7.625" style="2" customWidth="1"/>
    <col min="10274" max="10285" width="8.125" style="2" customWidth="1"/>
    <col min="10286" max="10286" width="25.5" style="2" customWidth="1"/>
    <col min="10287" max="10295" width="8.875" style="2" customWidth="1"/>
    <col min="10296" max="10307" width="8.125" style="2" customWidth="1"/>
    <col min="10308" max="10308" width="24.625" style="2" customWidth="1"/>
    <col min="10309" max="10329" width="8.125" style="2" customWidth="1"/>
    <col min="10330" max="10330" width="25" style="2" customWidth="1"/>
    <col min="10331" max="10351" width="8.125" style="2" customWidth="1"/>
    <col min="10352" max="10352" width="25.375" style="2" customWidth="1"/>
    <col min="10353" max="10361" width="8.125" style="2" customWidth="1"/>
    <col min="10362" max="10373" width="8.25" style="2" customWidth="1"/>
    <col min="10374" max="10374" width="25.625" style="2" customWidth="1"/>
    <col min="10375" max="10383" width="8.125" style="2" customWidth="1"/>
    <col min="10384" max="10392" width="9.25" style="2" customWidth="1"/>
    <col min="10393" max="10393" width="25.625" style="2" customWidth="1"/>
    <col min="10394" max="10399" width="10.25" style="2" customWidth="1"/>
    <col min="10400" max="10408" width="9.5" style="2" customWidth="1"/>
    <col min="10409" max="10409" width="25.625" style="2" customWidth="1"/>
    <col min="10410" max="10415" width="12.375" style="2" customWidth="1"/>
    <col min="10416" max="10424" width="11" style="2" customWidth="1"/>
    <col min="10425" max="10496" width="9" style="2"/>
    <col min="10497" max="10497" width="27.125" style="2" customWidth="1"/>
    <col min="10498" max="10498" width="8.125" style="2" customWidth="1"/>
    <col min="10499" max="10507" width="6.625" style="2" customWidth="1"/>
    <col min="10508" max="10519" width="8" style="2" customWidth="1"/>
    <col min="10520" max="10520" width="25.25" style="2" customWidth="1"/>
    <col min="10521" max="10529" width="7.625" style="2" customWidth="1"/>
    <col min="10530" max="10541" width="8.125" style="2" customWidth="1"/>
    <col min="10542" max="10542" width="25.5" style="2" customWidth="1"/>
    <col min="10543" max="10551" width="8.875" style="2" customWidth="1"/>
    <col min="10552" max="10563" width="8.125" style="2" customWidth="1"/>
    <col min="10564" max="10564" width="24.625" style="2" customWidth="1"/>
    <col min="10565" max="10585" width="8.125" style="2" customWidth="1"/>
    <col min="10586" max="10586" width="25" style="2" customWidth="1"/>
    <col min="10587" max="10607" width="8.125" style="2" customWidth="1"/>
    <col min="10608" max="10608" width="25.375" style="2" customWidth="1"/>
    <col min="10609" max="10617" width="8.125" style="2" customWidth="1"/>
    <col min="10618" max="10629" width="8.25" style="2" customWidth="1"/>
    <col min="10630" max="10630" width="25.625" style="2" customWidth="1"/>
    <col min="10631" max="10639" width="8.125" style="2" customWidth="1"/>
    <col min="10640" max="10648" width="9.25" style="2" customWidth="1"/>
    <col min="10649" max="10649" width="25.625" style="2" customWidth="1"/>
    <col min="10650" max="10655" width="10.25" style="2" customWidth="1"/>
    <col min="10656" max="10664" width="9.5" style="2" customWidth="1"/>
    <col min="10665" max="10665" width="25.625" style="2" customWidth="1"/>
    <col min="10666" max="10671" width="12.375" style="2" customWidth="1"/>
    <col min="10672" max="10680" width="11" style="2" customWidth="1"/>
    <col min="10681" max="10752" width="9" style="2"/>
    <col min="10753" max="10753" width="27.125" style="2" customWidth="1"/>
    <col min="10754" max="10754" width="8.125" style="2" customWidth="1"/>
    <col min="10755" max="10763" width="6.625" style="2" customWidth="1"/>
    <col min="10764" max="10775" width="8" style="2" customWidth="1"/>
    <col min="10776" max="10776" width="25.25" style="2" customWidth="1"/>
    <col min="10777" max="10785" width="7.625" style="2" customWidth="1"/>
    <col min="10786" max="10797" width="8.125" style="2" customWidth="1"/>
    <col min="10798" max="10798" width="25.5" style="2" customWidth="1"/>
    <col min="10799" max="10807" width="8.875" style="2" customWidth="1"/>
    <col min="10808" max="10819" width="8.125" style="2" customWidth="1"/>
    <col min="10820" max="10820" width="24.625" style="2" customWidth="1"/>
    <col min="10821" max="10841" width="8.125" style="2" customWidth="1"/>
    <col min="10842" max="10842" width="25" style="2" customWidth="1"/>
    <col min="10843" max="10863" width="8.125" style="2" customWidth="1"/>
    <col min="10864" max="10864" width="25.375" style="2" customWidth="1"/>
    <col min="10865" max="10873" width="8.125" style="2" customWidth="1"/>
    <col min="10874" max="10885" width="8.25" style="2" customWidth="1"/>
    <col min="10886" max="10886" width="25.625" style="2" customWidth="1"/>
    <col min="10887" max="10895" width="8.125" style="2" customWidth="1"/>
    <col min="10896" max="10904" width="9.25" style="2" customWidth="1"/>
    <col min="10905" max="10905" width="25.625" style="2" customWidth="1"/>
    <col min="10906" max="10911" width="10.25" style="2" customWidth="1"/>
    <col min="10912" max="10920" width="9.5" style="2" customWidth="1"/>
    <col min="10921" max="10921" width="25.625" style="2" customWidth="1"/>
    <col min="10922" max="10927" width="12.375" style="2" customWidth="1"/>
    <col min="10928" max="10936" width="11" style="2" customWidth="1"/>
    <col min="10937" max="11008" width="9" style="2"/>
    <col min="11009" max="11009" width="27.125" style="2" customWidth="1"/>
    <col min="11010" max="11010" width="8.125" style="2" customWidth="1"/>
    <col min="11011" max="11019" width="6.625" style="2" customWidth="1"/>
    <col min="11020" max="11031" width="8" style="2" customWidth="1"/>
    <col min="11032" max="11032" width="25.25" style="2" customWidth="1"/>
    <col min="11033" max="11041" width="7.625" style="2" customWidth="1"/>
    <col min="11042" max="11053" width="8.125" style="2" customWidth="1"/>
    <col min="11054" max="11054" width="25.5" style="2" customWidth="1"/>
    <col min="11055" max="11063" width="8.875" style="2" customWidth="1"/>
    <col min="11064" max="11075" width="8.125" style="2" customWidth="1"/>
    <col min="11076" max="11076" width="24.625" style="2" customWidth="1"/>
    <col min="11077" max="11097" width="8.125" style="2" customWidth="1"/>
    <col min="11098" max="11098" width="25" style="2" customWidth="1"/>
    <col min="11099" max="11119" width="8.125" style="2" customWidth="1"/>
    <col min="11120" max="11120" width="25.375" style="2" customWidth="1"/>
    <col min="11121" max="11129" width="8.125" style="2" customWidth="1"/>
    <col min="11130" max="11141" width="8.25" style="2" customWidth="1"/>
    <col min="11142" max="11142" width="25.625" style="2" customWidth="1"/>
    <col min="11143" max="11151" width="8.125" style="2" customWidth="1"/>
    <col min="11152" max="11160" width="9.25" style="2" customWidth="1"/>
    <col min="11161" max="11161" width="25.625" style="2" customWidth="1"/>
    <col min="11162" max="11167" width="10.25" style="2" customWidth="1"/>
    <col min="11168" max="11176" width="9.5" style="2" customWidth="1"/>
    <col min="11177" max="11177" width="25.625" style="2" customWidth="1"/>
    <col min="11178" max="11183" width="12.375" style="2" customWidth="1"/>
    <col min="11184" max="11192" width="11" style="2" customWidth="1"/>
    <col min="11193" max="11264" width="9" style="2"/>
    <col min="11265" max="11265" width="27.125" style="2" customWidth="1"/>
    <col min="11266" max="11266" width="8.125" style="2" customWidth="1"/>
    <col min="11267" max="11275" width="6.625" style="2" customWidth="1"/>
    <col min="11276" max="11287" width="8" style="2" customWidth="1"/>
    <col min="11288" max="11288" width="25.25" style="2" customWidth="1"/>
    <col min="11289" max="11297" width="7.625" style="2" customWidth="1"/>
    <col min="11298" max="11309" width="8.125" style="2" customWidth="1"/>
    <col min="11310" max="11310" width="25.5" style="2" customWidth="1"/>
    <col min="11311" max="11319" width="8.875" style="2" customWidth="1"/>
    <col min="11320" max="11331" width="8.125" style="2" customWidth="1"/>
    <col min="11332" max="11332" width="24.625" style="2" customWidth="1"/>
    <col min="11333" max="11353" width="8.125" style="2" customWidth="1"/>
    <col min="11354" max="11354" width="25" style="2" customWidth="1"/>
    <col min="11355" max="11375" width="8.125" style="2" customWidth="1"/>
    <col min="11376" max="11376" width="25.375" style="2" customWidth="1"/>
    <col min="11377" max="11385" width="8.125" style="2" customWidth="1"/>
    <col min="11386" max="11397" width="8.25" style="2" customWidth="1"/>
    <col min="11398" max="11398" width="25.625" style="2" customWidth="1"/>
    <col min="11399" max="11407" width="8.125" style="2" customWidth="1"/>
    <col min="11408" max="11416" width="9.25" style="2" customWidth="1"/>
    <col min="11417" max="11417" width="25.625" style="2" customWidth="1"/>
    <col min="11418" max="11423" width="10.25" style="2" customWidth="1"/>
    <col min="11424" max="11432" width="9.5" style="2" customWidth="1"/>
    <col min="11433" max="11433" width="25.625" style="2" customWidth="1"/>
    <col min="11434" max="11439" width="12.375" style="2" customWidth="1"/>
    <col min="11440" max="11448" width="11" style="2" customWidth="1"/>
    <col min="11449" max="11520" width="9" style="2"/>
    <col min="11521" max="11521" width="27.125" style="2" customWidth="1"/>
    <col min="11522" max="11522" width="8.125" style="2" customWidth="1"/>
    <col min="11523" max="11531" width="6.625" style="2" customWidth="1"/>
    <col min="11532" max="11543" width="8" style="2" customWidth="1"/>
    <col min="11544" max="11544" width="25.25" style="2" customWidth="1"/>
    <col min="11545" max="11553" width="7.625" style="2" customWidth="1"/>
    <col min="11554" max="11565" width="8.125" style="2" customWidth="1"/>
    <col min="11566" max="11566" width="25.5" style="2" customWidth="1"/>
    <col min="11567" max="11575" width="8.875" style="2" customWidth="1"/>
    <col min="11576" max="11587" width="8.125" style="2" customWidth="1"/>
    <col min="11588" max="11588" width="24.625" style="2" customWidth="1"/>
    <col min="11589" max="11609" width="8.125" style="2" customWidth="1"/>
    <col min="11610" max="11610" width="25" style="2" customWidth="1"/>
    <col min="11611" max="11631" width="8.125" style="2" customWidth="1"/>
    <col min="11632" max="11632" width="25.375" style="2" customWidth="1"/>
    <col min="11633" max="11641" width="8.125" style="2" customWidth="1"/>
    <col min="11642" max="11653" width="8.25" style="2" customWidth="1"/>
    <col min="11654" max="11654" width="25.625" style="2" customWidth="1"/>
    <col min="11655" max="11663" width="8.125" style="2" customWidth="1"/>
    <col min="11664" max="11672" width="9.25" style="2" customWidth="1"/>
    <col min="11673" max="11673" width="25.625" style="2" customWidth="1"/>
    <col min="11674" max="11679" width="10.25" style="2" customWidth="1"/>
    <col min="11680" max="11688" width="9.5" style="2" customWidth="1"/>
    <col min="11689" max="11689" width="25.625" style="2" customWidth="1"/>
    <col min="11690" max="11695" width="12.375" style="2" customWidth="1"/>
    <col min="11696" max="11704" width="11" style="2" customWidth="1"/>
    <col min="11705" max="11776" width="9" style="2"/>
    <col min="11777" max="11777" width="27.125" style="2" customWidth="1"/>
    <col min="11778" max="11778" width="8.125" style="2" customWidth="1"/>
    <col min="11779" max="11787" width="6.625" style="2" customWidth="1"/>
    <col min="11788" max="11799" width="8" style="2" customWidth="1"/>
    <col min="11800" max="11800" width="25.25" style="2" customWidth="1"/>
    <col min="11801" max="11809" width="7.625" style="2" customWidth="1"/>
    <col min="11810" max="11821" width="8.125" style="2" customWidth="1"/>
    <col min="11822" max="11822" width="25.5" style="2" customWidth="1"/>
    <col min="11823" max="11831" width="8.875" style="2" customWidth="1"/>
    <col min="11832" max="11843" width="8.125" style="2" customWidth="1"/>
    <col min="11844" max="11844" width="24.625" style="2" customWidth="1"/>
    <col min="11845" max="11865" width="8.125" style="2" customWidth="1"/>
    <col min="11866" max="11866" width="25" style="2" customWidth="1"/>
    <col min="11867" max="11887" width="8.125" style="2" customWidth="1"/>
    <col min="11888" max="11888" width="25.375" style="2" customWidth="1"/>
    <col min="11889" max="11897" width="8.125" style="2" customWidth="1"/>
    <col min="11898" max="11909" width="8.25" style="2" customWidth="1"/>
    <col min="11910" max="11910" width="25.625" style="2" customWidth="1"/>
    <col min="11911" max="11919" width="8.125" style="2" customWidth="1"/>
    <col min="11920" max="11928" width="9.25" style="2" customWidth="1"/>
    <col min="11929" max="11929" width="25.625" style="2" customWidth="1"/>
    <col min="11930" max="11935" width="10.25" style="2" customWidth="1"/>
    <col min="11936" max="11944" width="9.5" style="2" customWidth="1"/>
    <col min="11945" max="11945" width="25.625" style="2" customWidth="1"/>
    <col min="11946" max="11951" width="12.375" style="2" customWidth="1"/>
    <col min="11952" max="11960" width="11" style="2" customWidth="1"/>
    <col min="11961" max="12032" width="9" style="2"/>
    <col min="12033" max="12033" width="27.125" style="2" customWidth="1"/>
    <col min="12034" max="12034" width="8.125" style="2" customWidth="1"/>
    <col min="12035" max="12043" width="6.625" style="2" customWidth="1"/>
    <col min="12044" max="12055" width="8" style="2" customWidth="1"/>
    <col min="12056" max="12056" width="25.25" style="2" customWidth="1"/>
    <col min="12057" max="12065" width="7.625" style="2" customWidth="1"/>
    <col min="12066" max="12077" width="8.125" style="2" customWidth="1"/>
    <col min="12078" max="12078" width="25.5" style="2" customWidth="1"/>
    <col min="12079" max="12087" width="8.875" style="2" customWidth="1"/>
    <col min="12088" max="12099" width="8.125" style="2" customWidth="1"/>
    <col min="12100" max="12100" width="24.625" style="2" customWidth="1"/>
    <col min="12101" max="12121" width="8.125" style="2" customWidth="1"/>
    <col min="12122" max="12122" width="25" style="2" customWidth="1"/>
    <col min="12123" max="12143" width="8.125" style="2" customWidth="1"/>
    <col min="12144" max="12144" width="25.375" style="2" customWidth="1"/>
    <col min="12145" max="12153" width="8.125" style="2" customWidth="1"/>
    <col min="12154" max="12165" width="8.25" style="2" customWidth="1"/>
    <col min="12166" max="12166" width="25.625" style="2" customWidth="1"/>
    <col min="12167" max="12175" width="8.125" style="2" customWidth="1"/>
    <col min="12176" max="12184" width="9.25" style="2" customWidth="1"/>
    <col min="12185" max="12185" width="25.625" style="2" customWidth="1"/>
    <col min="12186" max="12191" width="10.25" style="2" customWidth="1"/>
    <col min="12192" max="12200" width="9.5" style="2" customWidth="1"/>
    <col min="12201" max="12201" width="25.625" style="2" customWidth="1"/>
    <col min="12202" max="12207" width="12.375" style="2" customWidth="1"/>
    <col min="12208" max="12216" width="11" style="2" customWidth="1"/>
    <col min="12217" max="12288" width="9" style="2"/>
    <col min="12289" max="12289" width="27.125" style="2" customWidth="1"/>
    <col min="12290" max="12290" width="8.125" style="2" customWidth="1"/>
    <col min="12291" max="12299" width="6.625" style="2" customWidth="1"/>
    <col min="12300" max="12311" width="8" style="2" customWidth="1"/>
    <col min="12312" max="12312" width="25.25" style="2" customWidth="1"/>
    <col min="12313" max="12321" width="7.625" style="2" customWidth="1"/>
    <col min="12322" max="12333" width="8.125" style="2" customWidth="1"/>
    <col min="12334" max="12334" width="25.5" style="2" customWidth="1"/>
    <col min="12335" max="12343" width="8.875" style="2" customWidth="1"/>
    <col min="12344" max="12355" width="8.125" style="2" customWidth="1"/>
    <col min="12356" max="12356" width="24.625" style="2" customWidth="1"/>
    <col min="12357" max="12377" width="8.125" style="2" customWidth="1"/>
    <col min="12378" max="12378" width="25" style="2" customWidth="1"/>
    <col min="12379" max="12399" width="8.125" style="2" customWidth="1"/>
    <col min="12400" max="12400" width="25.375" style="2" customWidth="1"/>
    <col min="12401" max="12409" width="8.125" style="2" customWidth="1"/>
    <col min="12410" max="12421" width="8.25" style="2" customWidth="1"/>
    <col min="12422" max="12422" width="25.625" style="2" customWidth="1"/>
    <col min="12423" max="12431" width="8.125" style="2" customWidth="1"/>
    <col min="12432" max="12440" width="9.25" style="2" customWidth="1"/>
    <col min="12441" max="12441" width="25.625" style="2" customWidth="1"/>
    <col min="12442" max="12447" width="10.25" style="2" customWidth="1"/>
    <col min="12448" max="12456" width="9.5" style="2" customWidth="1"/>
    <col min="12457" max="12457" width="25.625" style="2" customWidth="1"/>
    <col min="12458" max="12463" width="12.375" style="2" customWidth="1"/>
    <col min="12464" max="12472" width="11" style="2" customWidth="1"/>
    <col min="12473" max="12544" width="9" style="2"/>
    <col min="12545" max="12545" width="27.125" style="2" customWidth="1"/>
    <col min="12546" max="12546" width="8.125" style="2" customWidth="1"/>
    <col min="12547" max="12555" width="6.625" style="2" customWidth="1"/>
    <col min="12556" max="12567" width="8" style="2" customWidth="1"/>
    <col min="12568" max="12568" width="25.25" style="2" customWidth="1"/>
    <col min="12569" max="12577" width="7.625" style="2" customWidth="1"/>
    <col min="12578" max="12589" width="8.125" style="2" customWidth="1"/>
    <col min="12590" max="12590" width="25.5" style="2" customWidth="1"/>
    <col min="12591" max="12599" width="8.875" style="2" customWidth="1"/>
    <col min="12600" max="12611" width="8.125" style="2" customWidth="1"/>
    <col min="12612" max="12612" width="24.625" style="2" customWidth="1"/>
    <col min="12613" max="12633" width="8.125" style="2" customWidth="1"/>
    <col min="12634" max="12634" width="25" style="2" customWidth="1"/>
    <col min="12635" max="12655" width="8.125" style="2" customWidth="1"/>
    <col min="12656" max="12656" width="25.375" style="2" customWidth="1"/>
    <col min="12657" max="12665" width="8.125" style="2" customWidth="1"/>
    <col min="12666" max="12677" width="8.25" style="2" customWidth="1"/>
    <col min="12678" max="12678" width="25.625" style="2" customWidth="1"/>
    <col min="12679" max="12687" width="8.125" style="2" customWidth="1"/>
    <col min="12688" max="12696" width="9.25" style="2" customWidth="1"/>
    <col min="12697" max="12697" width="25.625" style="2" customWidth="1"/>
    <col min="12698" max="12703" width="10.25" style="2" customWidth="1"/>
    <col min="12704" max="12712" width="9.5" style="2" customWidth="1"/>
    <col min="12713" max="12713" width="25.625" style="2" customWidth="1"/>
    <col min="12714" max="12719" width="12.375" style="2" customWidth="1"/>
    <col min="12720" max="12728" width="11" style="2" customWidth="1"/>
    <col min="12729" max="12800" width="9" style="2"/>
    <col min="12801" max="12801" width="27.125" style="2" customWidth="1"/>
    <col min="12802" max="12802" width="8.125" style="2" customWidth="1"/>
    <col min="12803" max="12811" width="6.625" style="2" customWidth="1"/>
    <col min="12812" max="12823" width="8" style="2" customWidth="1"/>
    <col min="12824" max="12824" width="25.25" style="2" customWidth="1"/>
    <col min="12825" max="12833" width="7.625" style="2" customWidth="1"/>
    <col min="12834" max="12845" width="8.125" style="2" customWidth="1"/>
    <col min="12846" max="12846" width="25.5" style="2" customWidth="1"/>
    <col min="12847" max="12855" width="8.875" style="2" customWidth="1"/>
    <col min="12856" max="12867" width="8.125" style="2" customWidth="1"/>
    <col min="12868" max="12868" width="24.625" style="2" customWidth="1"/>
    <col min="12869" max="12889" width="8.125" style="2" customWidth="1"/>
    <col min="12890" max="12890" width="25" style="2" customWidth="1"/>
    <col min="12891" max="12911" width="8.125" style="2" customWidth="1"/>
    <col min="12912" max="12912" width="25.375" style="2" customWidth="1"/>
    <col min="12913" max="12921" width="8.125" style="2" customWidth="1"/>
    <col min="12922" max="12933" width="8.25" style="2" customWidth="1"/>
    <col min="12934" max="12934" width="25.625" style="2" customWidth="1"/>
    <col min="12935" max="12943" width="8.125" style="2" customWidth="1"/>
    <col min="12944" max="12952" width="9.25" style="2" customWidth="1"/>
    <col min="12953" max="12953" width="25.625" style="2" customWidth="1"/>
    <col min="12954" max="12959" width="10.25" style="2" customWidth="1"/>
    <col min="12960" max="12968" width="9.5" style="2" customWidth="1"/>
    <col min="12969" max="12969" width="25.625" style="2" customWidth="1"/>
    <col min="12970" max="12975" width="12.375" style="2" customWidth="1"/>
    <col min="12976" max="12984" width="11" style="2" customWidth="1"/>
    <col min="12985" max="13056" width="9" style="2"/>
    <col min="13057" max="13057" width="27.125" style="2" customWidth="1"/>
    <col min="13058" max="13058" width="8.125" style="2" customWidth="1"/>
    <col min="13059" max="13067" width="6.625" style="2" customWidth="1"/>
    <col min="13068" max="13079" width="8" style="2" customWidth="1"/>
    <col min="13080" max="13080" width="25.25" style="2" customWidth="1"/>
    <col min="13081" max="13089" width="7.625" style="2" customWidth="1"/>
    <col min="13090" max="13101" width="8.125" style="2" customWidth="1"/>
    <col min="13102" max="13102" width="25.5" style="2" customWidth="1"/>
    <col min="13103" max="13111" width="8.875" style="2" customWidth="1"/>
    <col min="13112" max="13123" width="8.125" style="2" customWidth="1"/>
    <col min="13124" max="13124" width="24.625" style="2" customWidth="1"/>
    <col min="13125" max="13145" width="8.125" style="2" customWidth="1"/>
    <col min="13146" max="13146" width="25" style="2" customWidth="1"/>
    <col min="13147" max="13167" width="8.125" style="2" customWidth="1"/>
    <col min="13168" max="13168" width="25.375" style="2" customWidth="1"/>
    <col min="13169" max="13177" width="8.125" style="2" customWidth="1"/>
    <col min="13178" max="13189" width="8.25" style="2" customWidth="1"/>
    <col min="13190" max="13190" width="25.625" style="2" customWidth="1"/>
    <col min="13191" max="13199" width="8.125" style="2" customWidth="1"/>
    <col min="13200" max="13208" width="9.25" style="2" customWidth="1"/>
    <col min="13209" max="13209" width="25.625" style="2" customWidth="1"/>
    <col min="13210" max="13215" width="10.25" style="2" customWidth="1"/>
    <col min="13216" max="13224" width="9.5" style="2" customWidth="1"/>
    <col min="13225" max="13225" width="25.625" style="2" customWidth="1"/>
    <col min="13226" max="13231" width="12.375" style="2" customWidth="1"/>
    <col min="13232" max="13240" width="11" style="2" customWidth="1"/>
    <col min="13241" max="13312" width="9" style="2"/>
    <col min="13313" max="13313" width="27.125" style="2" customWidth="1"/>
    <col min="13314" max="13314" width="8.125" style="2" customWidth="1"/>
    <col min="13315" max="13323" width="6.625" style="2" customWidth="1"/>
    <col min="13324" max="13335" width="8" style="2" customWidth="1"/>
    <col min="13336" max="13336" width="25.25" style="2" customWidth="1"/>
    <col min="13337" max="13345" width="7.625" style="2" customWidth="1"/>
    <col min="13346" max="13357" width="8.125" style="2" customWidth="1"/>
    <col min="13358" max="13358" width="25.5" style="2" customWidth="1"/>
    <col min="13359" max="13367" width="8.875" style="2" customWidth="1"/>
    <col min="13368" max="13379" width="8.125" style="2" customWidth="1"/>
    <col min="13380" max="13380" width="24.625" style="2" customWidth="1"/>
    <col min="13381" max="13401" width="8.125" style="2" customWidth="1"/>
    <col min="13402" max="13402" width="25" style="2" customWidth="1"/>
    <col min="13403" max="13423" width="8.125" style="2" customWidth="1"/>
    <col min="13424" max="13424" width="25.375" style="2" customWidth="1"/>
    <col min="13425" max="13433" width="8.125" style="2" customWidth="1"/>
    <col min="13434" max="13445" width="8.25" style="2" customWidth="1"/>
    <col min="13446" max="13446" width="25.625" style="2" customWidth="1"/>
    <col min="13447" max="13455" width="8.125" style="2" customWidth="1"/>
    <col min="13456" max="13464" width="9.25" style="2" customWidth="1"/>
    <col min="13465" max="13465" width="25.625" style="2" customWidth="1"/>
    <col min="13466" max="13471" width="10.25" style="2" customWidth="1"/>
    <col min="13472" max="13480" width="9.5" style="2" customWidth="1"/>
    <col min="13481" max="13481" width="25.625" style="2" customWidth="1"/>
    <col min="13482" max="13487" width="12.375" style="2" customWidth="1"/>
    <col min="13488" max="13496" width="11" style="2" customWidth="1"/>
    <col min="13497" max="13568" width="9" style="2"/>
    <col min="13569" max="13569" width="27.125" style="2" customWidth="1"/>
    <col min="13570" max="13570" width="8.125" style="2" customWidth="1"/>
    <col min="13571" max="13579" width="6.625" style="2" customWidth="1"/>
    <col min="13580" max="13591" width="8" style="2" customWidth="1"/>
    <col min="13592" max="13592" width="25.25" style="2" customWidth="1"/>
    <col min="13593" max="13601" width="7.625" style="2" customWidth="1"/>
    <col min="13602" max="13613" width="8.125" style="2" customWidth="1"/>
    <col min="13614" max="13614" width="25.5" style="2" customWidth="1"/>
    <col min="13615" max="13623" width="8.875" style="2" customWidth="1"/>
    <col min="13624" max="13635" width="8.125" style="2" customWidth="1"/>
    <col min="13636" max="13636" width="24.625" style="2" customWidth="1"/>
    <col min="13637" max="13657" width="8.125" style="2" customWidth="1"/>
    <col min="13658" max="13658" width="25" style="2" customWidth="1"/>
    <col min="13659" max="13679" width="8.125" style="2" customWidth="1"/>
    <col min="13680" max="13680" width="25.375" style="2" customWidth="1"/>
    <col min="13681" max="13689" width="8.125" style="2" customWidth="1"/>
    <col min="13690" max="13701" width="8.25" style="2" customWidth="1"/>
    <col min="13702" max="13702" width="25.625" style="2" customWidth="1"/>
    <col min="13703" max="13711" width="8.125" style="2" customWidth="1"/>
    <col min="13712" max="13720" width="9.25" style="2" customWidth="1"/>
    <col min="13721" max="13721" width="25.625" style="2" customWidth="1"/>
    <col min="13722" max="13727" width="10.25" style="2" customWidth="1"/>
    <col min="13728" max="13736" width="9.5" style="2" customWidth="1"/>
    <col min="13737" max="13737" width="25.625" style="2" customWidth="1"/>
    <col min="13738" max="13743" width="12.375" style="2" customWidth="1"/>
    <col min="13744" max="13752" width="11" style="2" customWidth="1"/>
    <col min="13753" max="13824" width="9" style="2"/>
    <col min="13825" max="13825" width="27.125" style="2" customWidth="1"/>
    <col min="13826" max="13826" width="8.125" style="2" customWidth="1"/>
    <col min="13827" max="13835" width="6.625" style="2" customWidth="1"/>
    <col min="13836" max="13847" width="8" style="2" customWidth="1"/>
    <col min="13848" max="13848" width="25.25" style="2" customWidth="1"/>
    <col min="13849" max="13857" width="7.625" style="2" customWidth="1"/>
    <col min="13858" max="13869" width="8.125" style="2" customWidth="1"/>
    <col min="13870" max="13870" width="25.5" style="2" customWidth="1"/>
    <col min="13871" max="13879" width="8.875" style="2" customWidth="1"/>
    <col min="13880" max="13891" width="8.125" style="2" customWidth="1"/>
    <col min="13892" max="13892" width="24.625" style="2" customWidth="1"/>
    <col min="13893" max="13913" width="8.125" style="2" customWidth="1"/>
    <col min="13914" max="13914" width="25" style="2" customWidth="1"/>
    <col min="13915" max="13935" width="8.125" style="2" customWidth="1"/>
    <col min="13936" max="13936" width="25.375" style="2" customWidth="1"/>
    <col min="13937" max="13945" width="8.125" style="2" customWidth="1"/>
    <col min="13946" max="13957" width="8.25" style="2" customWidth="1"/>
    <col min="13958" max="13958" width="25.625" style="2" customWidth="1"/>
    <col min="13959" max="13967" width="8.125" style="2" customWidth="1"/>
    <col min="13968" max="13976" width="9.25" style="2" customWidth="1"/>
    <col min="13977" max="13977" width="25.625" style="2" customWidth="1"/>
    <col min="13978" max="13983" width="10.25" style="2" customWidth="1"/>
    <col min="13984" max="13992" width="9.5" style="2" customWidth="1"/>
    <col min="13993" max="13993" width="25.625" style="2" customWidth="1"/>
    <col min="13994" max="13999" width="12.375" style="2" customWidth="1"/>
    <col min="14000" max="14008" width="11" style="2" customWidth="1"/>
    <col min="14009" max="14080" width="9" style="2"/>
    <col min="14081" max="14081" width="27.125" style="2" customWidth="1"/>
    <col min="14082" max="14082" width="8.125" style="2" customWidth="1"/>
    <col min="14083" max="14091" width="6.625" style="2" customWidth="1"/>
    <col min="14092" max="14103" width="8" style="2" customWidth="1"/>
    <col min="14104" max="14104" width="25.25" style="2" customWidth="1"/>
    <col min="14105" max="14113" width="7.625" style="2" customWidth="1"/>
    <col min="14114" max="14125" width="8.125" style="2" customWidth="1"/>
    <col min="14126" max="14126" width="25.5" style="2" customWidth="1"/>
    <col min="14127" max="14135" width="8.875" style="2" customWidth="1"/>
    <col min="14136" max="14147" width="8.125" style="2" customWidth="1"/>
    <col min="14148" max="14148" width="24.625" style="2" customWidth="1"/>
    <col min="14149" max="14169" width="8.125" style="2" customWidth="1"/>
    <col min="14170" max="14170" width="25" style="2" customWidth="1"/>
    <col min="14171" max="14191" width="8.125" style="2" customWidth="1"/>
    <col min="14192" max="14192" width="25.375" style="2" customWidth="1"/>
    <col min="14193" max="14201" width="8.125" style="2" customWidth="1"/>
    <col min="14202" max="14213" width="8.25" style="2" customWidth="1"/>
    <col min="14214" max="14214" width="25.625" style="2" customWidth="1"/>
    <col min="14215" max="14223" width="8.125" style="2" customWidth="1"/>
    <col min="14224" max="14232" width="9.25" style="2" customWidth="1"/>
    <col min="14233" max="14233" width="25.625" style="2" customWidth="1"/>
    <col min="14234" max="14239" width="10.25" style="2" customWidth="1"/>
    <col min="14240" max="14248" width="9.5" style="2" customWidth="1"/>
    <col min="14249" max="14249" width="25.625" style="2" customWidth="1"/>
    <col min="14250" max="14255" width="12.375" style="2" customWidth="1"/>
    <col min="14256" max="14264" width="11" style="2" customWidth="1"/>
    <col min="14265" max="14336" width="9" style="2"/>
    <col min="14337" max="14337" width="27.125" style="2" customWidth="1"/>
    <col min="14338" max="14338" width="8.125" style="2" customWidth="1"/>
    <col min="14339" max="14347" width="6.625" style="2" customWidth="1"/>
    <col min="14348" max="14359" width="8" style="2" customWidth="1"/>
    <col min="14360" max="14360" width="25.25" style="2" customWidth="1"/>
    <col min="14361" max="14369" width="7.625" style="2" customWidth="1"/>
    <col min="14370" max="14381" width="8.125" style="2" customWidth="1"/>
    <col min="14382" max="14382" width="25.5" style="2" customWidth="1"/>
    <col min="14383" max="14391" width="8.875" style="2" customWidth="1"/>
    <col min="14392" max="14403" width="8.125" style="2" customWidth="1"/>
    <col min="14404" max="14404" width="24.625" style="2" customWidth="1"/>
    <col min="14405" max="14425" width="8.125" style="2" customWidth="1"/>
    <col min="14426" max="14426" width="25" style="2" customWidth="1"/>
    <col min="14427" max="14447" width="8.125" style="2" customWidth="1"/>
    <col min="14448" max="14448" width="25.375" style="2" customWidth="1"/>
    <col min="14449" max="14457" width="8.125" style="2" customWidth="1"/>
    <col min="14458" max="14469" width="8.25" style="2" customWidth="1"/>
    <col min="14470" max="14470" width="25.625" style="2" customWidth="1"/>
    <col min="14471" max="14479" width="8.125" style="2" customWidth="1"/>
    <col min="14480" max="14488" width="9.25" style="2" customWidth="1"/>
    <col min="14489" max="14489" width="25.625" style="2" customWidth="1"/>
    <col min="14490" max="14495" width="10.25" style="2" customWidth="1"/>
    <col min="14496" max="14504" width="9.5" style="2" customWidth="1"/>
    <col min="14505" max="14505" width="25.625" style="2" customWidth="1"/>
    <col min="14506" max="14511" width="12.375" style="2" customWidth="1"/>
    <col min="14512" max="14520" width="11" style="2" customWidth="1"/>
    <col min="14521" max="14592" width="9" style="2"/>
    <col min="14593" max="14593" width="27.125" style="2" customWidth="1"/>
    <col min="14594" max="14594" width="8.125" style="2" customWidth="1"/>
    <col min="14595" max="14603" width="6.625" style="2" customWidth="1"/>
    <col min="14604" max="14615" width="8" style="2" customWidth="1"/>
    <col min="14616" max="14616" width="25.25" style="2" customWidth="1"/>
    <col min="14617" max="14625" width="7.625" style="2" customWidth="1"/>
    <col min="14626" max="14637" width="8.125" style="2" customWidth="1"/>
    <col min="14638" max="14638" width="25.5" style="2" customWidth="1"/>
    <col min="14639" max="14647" width="8.875" style="2" customWidth="1"/>
    <col min="14648" max="14659" width="8.125" style="2" customWidth="1"/>
    <col min="14660" max="14660" width="24.625" style="2" customWidth="1"/>
    <col min="14661" max="14681" width="8.125" style="2" customWidth="1"/>
    <col min="14682" max="14682" width="25" style="2" customWidth="1"/>
    <col min="14683" max="14703" width="8.125" style="2" customWidth="1"/>
    <col min="14704" max="14704" width="25.375" style="2" customWidth="1"/>
    <col min="14705" max="14713" width="8.125" style="2" customWidth="1"/>
    <col min="14714" max="14725" width="8.25" style="2" customWidth="1"/>
    <col min="14726" max="14726" width="25.625" style="2" customWidth="1"/>
    <col min="14727" max="14735" width="8.125" style="2" customWidth="1"/>
    <col min="14736" max="14744" width="9.25" style="2" customWidth="1"/>
    <col min="14745" max="14745" width="25.625" style="2" customWidth="1"/>
    <col min="14746" max="14751" width="10.25" style="2" customWidth="1"/>
    <col min="14752" max="14760" width="9.5" style="2" customWidth="1"/>
    <col min="14761" max="14761" width="25.625" style="2" customWidth="1"/>
    <col min="14762" max="14767" width="12.375" style="2" customWidth="1"/>
    <col min="14768" max="14776" width="11" style="2" customWidth="1"/>
    <col min="14777" max="14848" width="9" style="2"/>
    <col min="14849" max="14849" width="27.125" style="2" customWidth="1"/>
    <col min="14850" max="14850" width="8.125" style="2" customWidth="1"/>
    <col min="14851" max="14859" width="6.625" style="2" customWidth="1"/>
    <col min="14860" max="14871" width="8" style="2" customWidth="1"/>
    <col min="14872" max="14872" width="25.25" style="2" customWidth="1"/>
    <col min="14873" max="14881" width="7.625" style="2" customWidth="1"/>
    <col min="14882" max="14893" width="8.125" style="2" customWidth="1"/>
    <col min="14894" max="14894" width="25.5" style="2" customWidth="1"/>
    <col min="14895" max="14903" width="8.875" style="2" customWidth="1"/>
    <col min="14904" max="14915" width="8.125" style="2" customWidth="1"/>
    <col min="14916" max="14916" width="24.625" style="2" customWidth="1"/>
    <col min="14917" max="14937" width="8.125" style="2" customWidth="1"/>
    <col min="14938" max="14938" width="25" style="2" customWidth="1"/>
    <col min="14939" max="14959" width="8.125" style="2" customWidth="1"/>
    <col min="14960" max="14960" width="25.375" style="2" customWidth="1"/>
    <col min="14961" max="14969" width="8.125" style="2" customWidth="1"/>
    <col min="14970" max="14981" width="8.25" style="2" customWidth="1"/>
    <col min="14982" max="14982" width="25.625" style="2" customWidth="1"/>
    <col min="14983" max="14991" width="8.125" style="2" customWidth="1"/>
    <col min="14992" max="15000" width="9.25" style="2" customWidth="1"/>
    <col min="15001" max="15001" width="25.625" style="2" customWidth="1"/>
    <col min="15002" max="15007" width="10.25" style="2" customWidth="1"/>
    <col min="15008" max="15016" width="9.5" style="2" customWidth="1"/>
    <col min="15017" max="15017" width="25.625" style="2" customWidth="1"/>
    <col min="15018" max="15023" width="12.375" style="2" customWidth="1"/>
    <col min="15024" max="15032" width="11" style="2" customWidth="1"/>
    <col min="15033" max="15104" width="9" style="2"/>
    <col min="15105" max="15105" width="27.125" style="2" customWidth="1"/>
    <col min="15106" max="15106" width="8.125" style="2" customWidth="1"/>
    <col min="15107" max="15115" width="6.625" style="2" customWidth="1"/>
    <col min="15116" max="15127" width="8" style="2" customWidth="1"/>
    <col min="15128" max="15128" width="25.25" style="2" customWidth="1"/>
    <col min="15129" max="15137" width="7.625" style="2" customWidth="1"/>
    <col min="15138" max="15149" width="8.125" style="2" customWidth="1"/>
    <col min="15150" max="15150" width="25.5" style="2" customWidth="1"/>
    <col min="15151" max="15159" width="8.875" style="2" customWidth="1"/>
    <col min="15160" max="15171" width="8.125" style="2" customWidth="1"/>
    <col min="15172" max="15172" width="24.625" style="2" customWidth="1"/>
    <col min="15173" max="15193" width="8.125" style="2" customWidth="1"/>
    <col min="15194" max="15194" width="25" style="2" customWidth="1"/>
    <col min="15195" max="15215" width="8.125" style="2" customWidth="1"/>
    <col min="15216" max="15216" width="25.375" style="2" customWidth="1"/>
    <col min="15217" max="15225" width="8.125" style="2" customWidth="1"/>
    <col min="15226" max="15237" width="8.25" style="2" customWidth="1"/>
    <col min="15238" max="15238" width="25.625" style="2" customWidth="1"/>
    <col min="15239" max="15247" width="8.125" style="2" customWidth="1"/>
    <col min="15248" max="15256" width="9.25" style="2" customWidth="1"/>
    <col min="15257" max="15257" width="25.625" style="2" customWidth="1"/>
    <col min="15258" max="15263" width="10.25" style="2" customWidth="1"/>
    <col min="15264" max="15272" width="9.5" style="2" customWidth="1"/>
    <col min="15273" max="15273" width="25.625" style="2" customWidth="1"/>
    <col min="15274" max="15279" width="12.375" style="2" customWidth="1"/>
    <col min="15280" max="15288" width="11" style="2" customWidth="1"/>
    <col min="15289" max="15360" width="9" style="2"/>
    <col min="15361" max="15361" width="27.125" style="2" customWidth="1"/>
    <col min="15362" max="15362" width="8.125" style="2" customWidth="1"/>
    <col min="15363" max="15371" width="6.625" style="2" customWidth="1"/>
    <col min="15372" max="15383" width="8" style="2" customWidth="1"/>
    <col min="15384" max="15384" width="25.25" style="2" customWidth="1"/>
    <col min="15385" max="15393" width="7.625" style="2" customWidth="1"/>
    <col min="15394" max="15405" width="8.125" style="2" customWidth="1"/>
    <col min="15406" max="15406" width="25.5" style="2" customWidth="1"/>
    <col min="15407" max="15415" width="8.875" style="2" customWidth="1"/>
    <col min="15416" max="15427" width="8.125" style="2" customWidth="1"/>
    <col min="15428" max="15428" width="24.625" style="2" customWidth="1"/>
    <col min="15429" max="15449" width="8.125" style="2" customWidth="1"/>
    <col min="15450" max="15450" width="25" style="2" customWidth="1"/>
    <col min="15451" max="15471" width="8.125" style="2" customWidth="1"/>
    <col min="15472" max="15472" width="25.375" style="2" customWidth="1"/>
    <col min="15473" max="15481" width="8.125" style="2" customWidth="1"/>
    <col min="15482" max="15493" width="8.25" style="2" customWidth="1"/>
    <col min="15494" max="15494" width="25.625" style="2" customWidth="1"/>
    <col min="15495" max="15503" width="8.125" style="2" customWidth="1"/>
    <col min="15504" max="15512" width="9.25" style="2" customWidth="1"/>
    <col min="15513" max="15513" width="25.625" style="2" customWidth="1"/>
    <col min="15514" max="15519" width="10.25" style="2" customWidth="1"/>
    <col min="15520" max="15528" width="9.5" style="2" customWidth="1"/>
    <col min="15529" max="15529" width="25.625" style="2" customWidth="1"/>
    <col min="15530" max="15535" width="12.375" style="2" customWidth="1"/>
    <col min="15536" max="15544" width="11" style="2" customWidth="1"/>
    <col min="15545" max="15616" width="9" style="2"/>
    <col min="15617" max="15617" width="27.125" style="2" customWidth="1"/>
    <col min="15618" max="15618" width="8.125" style="2" customWidth="1"/>
    <col min="15619" max="15627" width="6.625" style="2" customWidth="1"/>
    <col min="15628" max="15639" width="8" style="2" customWidth="1"/>
    <col min="15640" max="15640" width="25.25" style="2" customWidth="1"/>
    <col min="15641" max="15649" width="7.625" style="2" customWidth="1"/>
    <col min="15650" max="15661" width="8.125" style="2" customWidth="1"/>
    <col min="15662" max="15662" width="25.5" style="2" customWidth="1"/>
    <col min="15663" max="15671" width="8.875" style="2" customWidth="1"/>
    <col min="15672" max="15683" width="8.125" style="2" customWidth="1"/>
    <col min="15684" max="15684" width="24.625" style="2" customWidth="1"/>
    <col min="15685" max="15705" width="8.125" style="2" customWidth="1"/>
    <col min="15706" max="15706" width="25" style="2" customWidth="1"/>
    <col min="15707" max="15727" width="8.125" style="2" customWidth="1"/>
    <col min="15728" max="15728" width="25.375" style="2" customWidth="1"/>
    <col min="15729" max="15737" width="8.125" style="2" customWidth="1"/>
    <col min="15738" max="15749" width="8.25" style="2" customWidth="1"/>
    <col min="15750" max="15750" width="25.625" style="2" customWidth="1"/>
    <col min="15751" max="15759" width="8.125" style="2" customWidth="1"/>
    <col min="15760" max="15768" width="9.25" style="2" customWidth="1"/>
    <col min="15769" max="15769" width="25.625" style="2" customWidth="1"/>
    <col min="15770" max="15775" width="10.25" style="2" customWidth="1"/>
    <col min="15776" max="15784" width="9.5" style="2" customWidth="1"/>
    <col min="15785" max="15785" width="25.625" style="2" customWidth="1"/>
    <col min="15786" max="15791" width="12.375" style="2" customWidth="1"/>
    <col min="15792" max="15800" width="11" style="2" customWidth="1"/>
    <col min="15801" max="15872" width="9" style="2"/>
    <col min="15873" max="15873" width="27.125" style="2" customWidth="1"/>
    <col min="15874" max="15874" width="8.125" style="2" customWidth="1"/>
    <col min="15875" max="15883" width="6.625" style="2" customWidth="1"/>
    <col min="15884" max="15895" width="8" style="2" customWidth="1"/>
    <col min="15896" max="15896" width="25.25" style="2" customWidth="1"/>
    <col min="15897" max="15905" width="7.625" style="2" customWidth="1"/>
    <col min="15906" max="15917" width="8.125" style="2" customWidth="1"/>
    <col min="15918" max="15918" width="25.5" style="2" customWidth="1"/>
    <col min="15919" max="15927" width="8.875" style="2" customWidth="1"/>
    <col min="15928" max="15939" width="8.125" style="2" customWidth="1"/>
    <col min="15940" max="15940" width="24.625" style="2" customWidth="1"/>
    <col min="15941" max="15961" width="8.125" style="2" customWidth="1"/>
    <col min="15962" max="15962" width="25" style="2" customWidth="1"/>
    <col min="15963" max="15983" width="8.125" style="2" customWidth="1"/>
    <col min="15984" max="15984" width="25.375" style="2" customWidth="1"/>
    <col min="15985" max="15993" width="8.125" style="2" customWidth="1"/>
    <col min="15994" max="16005" width="8.25" style="2" customWidth="1"/>
    <col min="16006" max="16006" width="25.625" style="2" customWidth="1"/>
    <col min="16007" max="16015" width="8.125" style="2" customWidth="1"/>
    <col min="16016" max="16024" width="9.25" style="2" customWidth="1"/>
    <col min="16025" max="16025" width="25.625" style="2" customWidth="1"/>
    <col min="16026" max="16031" width="10.25" style="2" customWidth="1"/>
    <col min="16032" max="16040" width="9.5" style="2" customWidth="1"/>
    <col min="16041" max="16041" width="25.625" style="2" customWidth="1"/>
    <col min="16042" max="16047" width="12.375" style="2" customWidth="1"/>
    <col min="16048" max="16056" width="11" style="2" customWidth="1"/>
    <col min="16057" max="16128" width="9" style="2"/>
    <col min="16129" max="16129" width="27.125" style="2" customWidth="1"/>
    <col min="16130" max="16130" width="8.125" style="2" customWidth="1"/>
    <col min="16131" max="16139" width="6.625" style="2" customWidth="1"/>
    <col min="16140" max="16151" width="8" style="2" customWidth="1"/>
    <col min="16152" max="16152" width="25.25" style="2" customWidth="1"/>
    <col min="16153" max="16161" width="7.625" style="2" customWidth="1"/>
    <col min="16162" max="16173" width="8.125" style="2" customWidth="1"/>
    <col min="16174" max="16174" width="25.5" style="2" customWidth="1"/>
    <col min="16175" max="16183" width="8.875" style="2" customWidth="1"/>
    <col min="16184" max="16195" width="8.125" style="2" customWidth="1"/>
    <col min="16196" max="16196" width="24.625" style="2" customWidth="1"/>
    <col min="16197" max="16217" width="8.125" style="2" customWidth="1"/>
    <col min="16218" max="16218" width="25" style="2" customWidth="1"/>
    <col min="16219" max="16239" width="8.125" style="2" customWidth="1"/>
    <col min="16240" max="16240" width="25.375" style="2" customWidth="1"/>
    <col min="16241" max="16249" width="8.125" style="2" customWidth="1"/>
    <col min="16250" max="16261" width="8.25" style="2" customWidth="1"/>
    <col min="16262" max="16262" width="25.625" style="2" customWidth="1"/>
    <col min="16263" max="16271" width="8.125" style="2" customWidth="1"/>
    <col min="16272" max="16280" width="9.25" style="2" customWidth="1"/>
    <col min="16281" max="16281" width="25.625" style="2" customWidth="1"/>
    <col min="16282" max="16287" width="10.25" style="2" customWidth="1"/>
    <col min="16288" max="16296" width="9.5" style="2" customWidth="1"/>
    <col min="16297" max="16297" width="25.625" style="2" customWidth="1"/>
    <col min="16298" max="16303" width="12.375" style="2" customWidth="1"/>
    <col min="16304" max="16312" width="11" style="2" customWidth="1"/>
    <col min="16313" max="16384" width="9" style="2"/>
  </cols>
  <sheetData>
    <row r="1" spans="1:243" ht="48" customHeight="1">
      <c r="A1" s="242" t="s">
        <v>687</v>
      </c>
      <c r="B1" s="243"/>
      <c r="C1" s="243"/>
      <c r="D1" s="243"/>
      <c r="E1" s="243"/>
      <c r="F1" s="243"/>
      <c r="G1" s="243"/>
      <c r="H1" s="243"/>
      <c r="I1" s="243"/>
      <c r="J1" s="243"/>
      <c r="K1" s="243"/>
      <c r="L1" s="244" t="s">
        <v>582</v>
      </c>
      <c r="M1" s="241"/>
      <c r="N1" s="241"/>
      <c r="O1" s="241"/>
      <c r="P1" s="241"/>
      <c r="Q1" s="241"/>
      <c r="R1" s="241"/>
      <c r="S1" s="241"/>
      <c r="T1" s="241"/>
      <c r="U1" s="241"/>
      <c r="V1" s="241"/>
      <c r="W1" s="241"/>
      <c r="X1" s="242" t="s">
        <v>687</v>
      </c>
      <c r="Y1" s="243"/>
      <c r="Z1" s="243"/>
      <c r="AA1" s="243"/>
      <c r="AB1" s="243"/>
      <c r="AC1" s="243"/>
      <c r="AD1" s="243"/>
      <c r="AE1" s="243"/>
      <c r="AF1" s="243"/>
      <c r="AG1" s="243"/>
      <c r="AH1" s="244" t="s">
        <v>583</v>
      </c>
      <c r="AI1" s="262"/>
      <c r="AJ1" s="262"/>
      <c r="AK1" s="262"/>
      <c r="AL1" s="262"/>
      <c r="AM1" s="262"/>
      <c r="AN1" s="262"/>
      <c r="AO1" s="262"/>
      <c r="AP1" s="262"/>
      <c r="AQ1" s="262"/>
      <c r="AR1" s="262"/>
      <c r="AS1" s="262"/>
      <c r="AT1" s="242" t="s">
        <v>687</v>
      </c>
      <c r="AU1" s="243"/>
      <c r="AV1" s="243"/>
      <c r="AW1" s="243"/>
      <c r="AX1" s="243"/>
      <c r="AY1" s="243"/>
      <c r="AZ1" s="243"/>
      <c r="BA1" s="243"/>
      <c r="BB1" s="243"/>
      <c r="BC1" s="243"/>
      <c r="BD1" s="244" t="s">
        <v>584</v>
      </c>
      <c r="BE1" s="262"/>
      <c r="BF1" s="262"/>
      <c r="BG1" s="262"/>
      <c r="BH1" s="262"/>
      <c r="BI1" s="262"/>
      <c r="BJ1" s="262"/>
      <c r="BK1" s="262"/>
      <c r="BL1" s="262"/>
      <c r="BM1" s="262"/>
      <c r="BN1" s="262"/>
      <c r="BO1" s="262"/>
      <c r="BP1" s="242" t="s">
        <v>687</v>
      </c>
      <c r="BQ1" s="243"/>
      <c r="BR1" s="243"/>
      <c r="BS1" s="243"/>
      <c r="BT1" s="243"/>
      <c r="BU1" s="243"/>
      <c r="BV1" s="243"/>
      <c r="BW1" s="243"/>
      <c r="BX1" s="243"/>
      <c r="BY1" s="243"/>
      <c r="BZ1" s="244" t="s">
        <v>701</v>
      </c>
      <c r="CA1" s="262"/>
      <c r="CB1" s="262"/>
      <c r="CC1" s="262"/>
      <c r="CD1" s="262"/>
      <c r="CE1" s="262"/>
      <c r="CF1" s="262"/>
      <c r="CG1" s="262"/>
      <c r="CH1" s="262"/>
      <c r="CI1" s="262"/>
      <c r="CJ1" s="262"/>
      <c r="CK1" s="262"/>
      <c r="CL1" s="242" t="s">
        <v>687</v>
      </c>
      <c r="CM1" s="243"/>
      <c r="CN1" s="243"/>
      <c r="CO1" s="243"/>
      <c r="CP1" s="243"/>
      <c r="CQ1" s="243"/>
      <c r="CR1" s="243"/>
      <c r="CS1" s="243"/>
      <c r="CT1" s="243"/>
      <c r="CU1" s="243"/>
      <c r="CV1" s="244" t="s">
        <v>702</v>
      </c>
      <c r="CW1" s="262"/>
      <c r="CX1" s="262"/>
      <c r="CY1" s="262"/>
      <c r="CZ1" s="262"/>
      <c r="DA1" s="262"/>
      <c r="DB1" s="262"/>
      <c r="DC1" s="262"/>
      <c r="DD1" s="262"/>
      <c r="DE1" s="262"/>
      <c r="DF1" s="262"/>
      <c r="DG1" s="262"/>
      <c r="DH1" s="242" t="s">
        <v>703</v>
      </c>
      <c r="DI1" s="243"/>
      <c r="DJ1" s="243"/>
      <c r="DK1" s="243"/>
      <c r="DL1" s="243"/>
      <c r="DM1" s="243"/>
      <c r="DN1" s="243"/>
      <c r="DO1" s="243"/>
      <c r="DP1" s="243"/>
      <c r="DQ1" s="243"/>
      <c r="DR1" s="244" t="s">
        <v>704</v>
      </c>
      <c r="DS1" s="262"/>
      <c r="DT1" s="262"/>
      <c r="DU1" s="262"/>
      <c r="DV1" s="262"/>
      <c r="DW1" s="262"/>
      <c r="DX1" s="262"/>
      <c r="DY1" s="262"/>
      <c r="DZ1" s="262"/>
      <c r="EA1" s="262"/>
      <c r="EB1" s="262"/>
      <c r="EC1" s="262"/>
      <c r="ED1" s="242" t="s">
        <v>703</v>
      </c>
      <c r="EE1" s="243"/>
      <c r="EF1" s="243"/>
      <c r="EG1" s="243"/>
      <c r="EH1" s="243"/>
      <c r="EI1" s="243"/>
      <c r="EJ1" s="243"/>
      <c r="EK1" s="243"/>
      <c r="EL1" s="243"/>
      <c r="EM1" s="243"/>
      <c r="EN1" s="244" t="s">
        <v>705</v>
      </c>
      <c r="EO1" s="262"/>
      <c r="EP1" s="262"/>
      <c r="EQ1" s="262"/>
      <c r="ER1" s="262"/>
      <c r="ES1" s="262"/>
      <c r="ET1" s="262"/>
      <c r="EU1" s="262"/>
      <c r="EV1" s="262"/>
      <c r="EW1" s="242" t="s">
        <v>703</v>
      </c>
      <c r="EX1" s="243"/>
      <c r="EY1" s="243"/>
      <c r="EZ1" s="243"/>
      <c r="FA1" s="243"/>
      <c r="FB1" s="243"/>
      <c r="FC1" s="243"/>
      <c r="FD1" s="244" t="s">
        <v>706</v>
      </c>
      <c r="FE1" s="262"/>
      <c r="FF1" s="262"/>
      <c r="FG1" s="262"/>
      <c r="FH1" s="262"/>
      <c r="FI1" s="262"/>
      <c r="FJ1" s="262"/>
      <c r="FK1" s="262"/>
      <c r="FL1" s="262"/>
      <c r="FM1" s="242" t="s">
        <v>687</v>
      </c>
      <c r="FN1" s="270"/>
      <c r="FO1" s="270"/>
      <c r="FP1" s="270"/>
      <c r="FQ1" s="270"/>
      <c r="FR1" s="270"/>
      <c r="FS1" s="270"/>
      <c r="FT1" s="244" t="s">
        <v>581</v>
      </c>
      <c r="FU1" s="262"/>
      <c r="FV1" s="262"/>
      <c r="FW1" s="262"/>
      <c r="FX1" s="262"/>
      <c r="FY1" s="262"/>
      <c r="FZ1" s="262"/>
      <c r="GA1" s="241"/>
      <c r="GB1" s="241"/>
    </row>
    <row r="2" spans="1:243" s="9" customFormat="1" ht="12.75" customHeight="1" thickBot="1">
      <c r="A2" s="245" t="s">
        <v>30</v>
      </c>
      <c r="B2" s="245"/>
      <c r="C2" s="245"/>
      <c r="D2" s="245"/>
      <c r="E2" s="245"/>
      <c r="F2" s="245"/>
      <c r="G2" s="245"/>
      <c r="H2" s="245"/>
      <c r="I2" s="245"/>
      <c r="J2" s="245"/>
      <c r="K2" s="245"/>
      <c r="L2" s="246" t="s">
        <v>710</v>
      </c>
      <c r="M2" s="246"/>
      <c r="N2" s="246"/>
      <c r="O2" s="246"/>
      <c r="P2" s="246"/>
      <c r="Q2" s="246"/>
      <c r="R2" s="246"/>
      <c r="S2" s="246"/>
      <c r="T2" s="246"/>
      <c r="W2" s="20" t="s">
        <v>11</v>
      </c>
      <c r="X2" s="245" t="s">
        <v>30</v>
      </c>
      <c r="Y2" s="245"/>
      <c r="Z2" s="245"/>
      <c r="AA2" s="245"/>
      <c r="AB2" s="245"/>
      <c r="AC2" s="245"/>
      <c r="AD2" s="245"/>
      <c r="AE2" s="245"/>
      <c r="AF2" s="245"/>
      <c r="AG2" s="245"/>
      <c r="AH2" s="246" t="s">
        <v>709</v>
      </c>
      <c r="AI2" s="246"/>
      <c r="AJ2" s="246"/>
      <c r="AK2" s="246"/>
      <c r="AL2" s="246"/>
      <c r="AM2" s="246"/>
      <c r="AN2" s="246"/>
      <c r="AO2" s="246"/>
      <c r="AP2" s="246"/>
      <c r="AS2" s="20" t="s">
        <v>43</v>
      </c>
      <c r="AT2" s="245" t="s">
        <v>30</v>
      </c>
      <c r="AU2" s="245"/>
      <c r="AV2" s="245"/>
      <c r="AW2" s="245"/>
      <c r="AX2" s="245"/>
      <c r="AY2" s="245"/>
      <c r="AZ2" s="245"/>
      <c r="BA2" s="245"/>
      <c r="BB2" s="245"/>
      <c r="BC2" s="245"/>
      <c r="BD2" s="246" t="s">
        <v>710</v>
      </c>
      <c r="BE2" s="246"/>
      <c r="BF2" s="246"/>
      <c r="BG2" s="246"/>
      <c r="BH2" s="246"/>
      <c r="BI2" s="246"/>
      <c r="BJ2" s="246"/>
      <c r="BK2" s="246"/>
      <c r="BL2" s="246"/>
      <c r="BO2" s="20" t="s">
        <v>43</v>
      </c>
      <c r="BP2" s="245" t="s">
        <v>30</v>
      </c>
      <c r="BQ2" s="245"/>
      <c r="BR2" s="245"/>
      <c r="BS2" s="245"/>
      <c r="BT2" s="245"/>
      <c r="BU2" s="245"/>
      <c r="BV2" s="245"/>
      <c r="BW2" s="245"/>
      <c r="BX2" s="245"/>
      <c r="BY2" s="245"/>
      <c r="BZ2" s="246" t="s">
        <v>709</v>
      </c>
      <c r="CA2" s="246"/>
      <c r="CB2" s="246"/>
      <c r="CC2" s="246"/>
      <c r="CD2" s="246"/>
      <c r="CE2" s="246"/>
      <c r="CF2" s="246"/>
      <c r="CG2" s="246"/>
      <c r="CH2" s="246"/>
      <c r="CK2" s="20" t="s">
        <v>43</v>
      </c>
      <c r="CL2" s="245" t="s">
        <v>30</v>
      </c>
      <c r="CM2" s="245"/>
      <c r="CN2" s="245"/>
      <c r="CO2" s="245"/>
      <c r="CP2" s="245"/>
      <c r="CQ2" s="245"/>
      <c r="CR2" s="245"/>
      <c r="CS2" s="245"/>
      <c r="CT2" s="245"/>
      <c r="CU2" s="245"/>
      <c r="CV2" s="246" t="s">
        <v>709</v>
      </c>
      <c r="CW2" s="246"/>
      <c r="CX2" s="246"/>
      <c r="CY2" s="246"/>
      <c r="CZ2" s="246"/>
      <c r="DA2" s="246"/>
      <c r="DB2" s="246"/>
      <c r="DC2" s="246"/>
      <c r="DD2" s="246"/>
      <c r="DG2" s="20" t="s">
        <v>43</v>
      </c>
      <c r="DH2" s="245" t="s">
        <v>30</v>
      </c>
      <c r="DI2" s="245"/>
      <c r="DJ2" s="245"/>
      <c r="DK2" s="245"/>
      <c r="DL2" s="245"/>
      <c r="DM2" s="245"/>
      <c r="DN2" s="245"/>
      <c r="DO2" s="245"/>
      <c r="DP2" s="245"/>
      <c r="DQ2" s="245"/>
      <c r="DR2" s="246" t="s">
        <v>710</v>
      </c>
      <c r="DS2" s="246"/>
      <c r="DT2" s="246"/>
      <c r="DU2" s="246"/>
      <c r="DV2" s="246"/>
      <c r="DW2" s="246"/>
      <c r="DX2" s="246"/>
      <c r="DY2" s="246"/>
      <c r="DZ2" s="246"/>
      <c r="EC2" s="20" t="s">
        <v>43</v>
      </c>
      <c r="ED2" s="245" t="s">
        <v>30</v>
      </c>
      <c r="EE2" s="245"/>
      <c r="EF2" s="245"/>
      <c r="EG2" s="245"/>
      <c r="EH2" s="245"/>
      <c r="EI2" s="245"/>
      <c r="EJ2" s="245"/>
      <c r="EK2" s="245"/>
      <c r="EL2" s="245"/>
      <c r="EM2" s="245"/>
      <c r="EN2" s="246" t="s">
        <v>710</v>
      </c>
      <c r="EO2" s="246"/>
      <c r="EP2" s="246"/>
      <c r="EQ2" s="246"/>
      <c r="ER2" s="246"/>
      <c r="ES2" s="246"/>
      <c r="EV2" s="20" t="s">
        <v>43</v>
      </c>
      <c r="EW2" s="247" t="s">
        <v>223</v>
      </c>
      <c r="EX2" s="247"/>
      <c r="EY2" s="247"/>
      <c r="EZ2" s="247"/>
      <c r="FA2" s="247"/>
      <c r="FB2" s="247"/>
      <c r="FC2" s="247"/>
      <c r="FD2" s="246" t="s">
        <v>709</v>
      </c>
      <c r="FE2" s="246"/>
      <c r="FF2" s="246"/>
      <c r="FG2" s="246"/>
      <c r="FH2" s="246"/>
      <c r="FI2" s="246"/>
      <c r="FL2" s="20" t="s">
        <v>295</v>
      </c>
      <c r="FM2" s="95"/>
      <c r="FN2" s="95"/>
      <c r="FO2" s="95"/>
      <c r="FP2" s="95"/>
      <c r="FQ2" s="94"/>
      <c r="FR2" s="94"/>
      <c r="FS2" s="95" t="s">
        <v>30</v>
      </c>
      <c r="FT2" s="246" t="s">
        <v>710</v>
      </c>
      <c r="FU2" s="246"/>
      <c r="FV2" s="246"/>
      <c r="FW2" s="246"/>
      <c r="FX2" s="246"/>
      <c r="FY2" s="246"/>
      <c r="GB2" s="20" t="s">
        <v>295</v>
      </c>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row>
    <row r="3" spans="1:243" s="10" customFormat="1" ht="13.5" customHeight="1">
      <c r="A3" s="228" t="s">
        <v>76</v>
      </c>
      <c r="B3" s="220" t="s">
        <v>95</v>
      </c>
      <c r="C3" s="264" t="s">
        <v>296</v>
      </c>
      <c r="D3" s="265"/>
      <c r="E3" s="266"/>
      <c r="F3" s="254" t="s">
        <v>224</v>
      </c>
      <c r="G3" s="263"/>
      <c r="H3" s="263"/>
      <c r="I3" s="263"/>
      <c r="J3" s="263"/>
      <c r="K3" s="263"/>
      <c r="L3" s="263"/>
      <c r="M3" s="263"/>
      <c r="N3" s="263"/>
      <c r="O3" s="263"/>
      <c r="P3" s="263"/>
      <c r="Q3" s="263"/>
      <c r="R3" s="263"/>
      <c r="S3" s="263"/>
      <c r="T3" s="263"/>
      <c r="U3" s="263"/>
      <c r="V3" s="263"/>
      <c r="W3" s="263"/>
      <c r="X3" s="228" t="s">
        <v>76</v>
      </c>
      <c r="Y3" s="249" t="s">
        <v>225</v>
      </c>
      <c r="Z3" s="250"/>
      <c r="AA3" s="250"/>
      <c r="AB3" s="250"/>
      <c r="AC3" s="250"/>
      <c r="AD3" s="250"/>
      <c r="AE3" s="250"/>
      <c r="AF3" s="250"/>
      <c r="AG3" s="250"/>
      <c r="AH3" s="250"/>
      <c r="AI3" s="250"/>
      <c r="AJ3" s="250"/>
      <c r="AK3" s="250"/>
      <c r="AL3" s="250"/>
      <c r="AM3" s="250"/>
      <c r="AN3" s="250"/>
      <c r="AO3" s="250"/>
      <c r="AP3" s="250"/>
      <c r="AQ3" s="250"/>
      <c r="AR3" s="250"/>
      <c r="AS3" s="250"/>
      <c r="AT3" s="228" t="s">
        <v>76</v>
      </c>
      <c r="AU3" s="249" t="s">
        <v>225</v>
      </c>
      <c r="AV3" s="263"/>
      <c r="AW3" s="263"/>
      <c r="AX3" s="263"/>
      <c r="AY3" s="263"/>
      <c r="AZ3" s="263"/>
      <c r="BA3" s="263"/>
      <c r="BB3" s="263"/>
      <c r="BC3" s="263"/>
      <c r="BD3" s="263"/>
      <c r="BE3" s="263"/>
      <c r="BF3" s="263"/>
      <c r="BG3" s="263"/>
      <c r="BH3" s="263"/>
      <c r="BI3" s="263"/>
      <c r="BJ3" s="263"/>
      <c r="BK3" s="263"/>
      <c r="BL3" s="263"/>
      <c r="BM3" s="263"/>
      <c r="BN3" s="263"/>
      <c r="BO3" s="263"/>
      <c r="BP3" s="228" t="s">
        <v>76</v>
      </c>
      <c r="BQ3" s="249" t="s">
        <v>225</v>
      </c>
      <c r="BR3" s="250"/>
      <c r="BS3" s="250"/>
      <c r="BT3" s="250"/>
      <c r="BU3" s="250"/>
      <c r="BV3" s="250"/>
      <c r="BW3" s="250"/>
      <c r="BX3" s="250"/>
      <c r="BY3" s="250"/>
      <c r="BZ3" s="250"/>
      <c r="CA3" s="250"/>
      <c r="CB3" s="250"/>
      <c r="CC3" s="250"/>
      <c r="CD3" s="250"/>
      <c r="CE3" s="250"/>
      <c r="CF3" s="250"/>
      <c r="CG3" s="250"/>
      <c r="CH3" s="250"/>
      <c r="CI3" s="250"/>
      <c r="CJ3" s="250"/>
      <c r="CK3" s="250"/>
      <c r="CL3" s="228" t="s">
        <v>76</v>
      </c>
      <c r="CM3" s="258" t="s">
        <v>224</v>
      </c>
      <c r="CN3" s="259"/>
      <c r="CO3" s="259"/>
      <c r="CP3" s="259"/>
      <c r="CQ3" s="259"/>
      <c r="CR3" s="259"/>
      <c r="CS3" s="259"/>
      <c r="CT3" s="259"/>
      <c r="CU3" s="260"/>
      <c r="CV3" s="232" t="s">
        <v>263</v>
      </c>
      <c r="CW3" s="232"/>
      <c r="CX3" s="233"/>
      <c r="CY3" s="232" t="s">
        <v>297</v>
      </c>
      <c r="CZ3" s="232"/>
      <c r="DA3" s="233"/>
      <c r="DB3" s="232" t="s">
        <v>298</v>
      </c>
      <c r="DC3" s="232"/>
      <c r="DD3" s="233"/>
      <c r="DE3" s="234" t="s">
        <v>226</v>
      </c>
      <c r="DF3" s="227"/>
      <c r="DG3" s="227"/>
      <c r="DH3" s="228" t="s">
        <v>76</v>
      </c>
      <c r="DI3" s="234" t="s">
        <v>266</v>
      </c>
      <c r="DJ3" s="227"/>
      <c r="DK3" s="227"/>
      <c r="DL3" s="234" t="s">
        <v>299</v>
      </c>
      <c r="DM3" s="227"/>
      <c r="DN3" s="227"/>
      <c r="DO3" s="234" t="s">
        <v>300</v>
      </c>
      <c r="DP3" s="227"/>
      <c r="DQ3" s="227"/>
      <c r="DR3" s="234" t="s">
        <v>269</v>
      </c>
      <c r="DS3" s="227"/>
      <c r="DT3" s="227"/>
      <c r="DU3" s="234" t="s">
        <v>270</v>
      </c>
      <c r="DV3" s="227"/>
      <c r="DW3" s="227"/>
      <c r="DX3" s="227" t="s">
        <v>227</v>
      </c>
      <c r="DY3" s="227"/>
      <c r="DZ3" s="227"/>
      <c r="EA3" s="227" t="s">
        <v>193</v>
      </c>
      <c r="EB3" s="227"/>
      <c r="EC3" s="227"/>
      <c r="ED3" s="228" t="s">
        <v>76</v>
      </c>
      <c r="EE3" s="234" t="s">
        <v>194</v>
      </c>
      <c r="EF3" s="227"/>
      <c r="EG3" s="227"/>
      <c r="EH3" s="234" t="s">
        <v>195</v>
      </c>
      <c r="EI3" s="227"/>
      <c r="EJ3" s="227"/>
      <c r="EK3" s="227" t="s">
        <v>301</v>
      </c>
      <c r="EL3" s="227"/>
      <c r="EM3" s="227"/>
      <c r="EN3" s="261" t="s">
        <v>229</v>
      </c>
      <c r="EO3" s="261"/>
      <c r="EP3" s="261"/>
      <c r="EQ3" s="261"/>
      <c r="ER3" s="261"/>
      <c r="ES3" s="234"/>
      <c r="ET3" s="231" t="s">
        <v>302</v>
      </c>
      <c r="EU3" s="232"/>
      <c r="EV3" s="233"/>
      <c r="EW3" s="228" t="s">
        <v>76</v>
      </c>
      <c r="EX3" s="234" t="s">
        <v>231</v>
      </c>
      <c r="EY3" s="227"/>
      <c r="EZ3" s="227"/>
      <c r="FA3" s="227" t="s">
        <v>197</v>
      </c>
      <c r="FB3" s="227"/>
      <c r="FC3" s="227"/>
      <c r="FD3" s="234" t="s">
        <v>303</v>
      </c>
      <c r="FE3" s="227"/>
      <c r="FF3" s="227"/>
      <c r="FG3" s="234" t="s">
        <v>232</v>
      </c>
      <c r="FH3" s="227"/>
      <c r="FI3" s="227"/>
      <c r="FJ3" s="227" t="s">
        <v>200</v>
      </c>
      <c r="FK3" s="227"/>
      <c r="FL3" s="227"/>
      <c r="FM3" s="228" t="s">
        <v>76</v>
      </c>
      <c r="FN3" s="227" t="s">
        <v>304</v>
      </c>
      <c r="FO3" s="227"/>
      <c r="FP3" s="227"/>
      <c r="FQ3" s="271" t="s">
        <v>233</v>
      </c>
      <c r="FR3" s="261"/>
      <c r="FS3" s="234"/>
      <c r="FT3" s="234" t="s">
        <v>202</v>
      </c>
      <c r="FU3" s="227"/>
      <c r="FV3" s="227"/>
      <c r="FW3" s="234" t="s">
        <v>234</v>
      </c>
      <c r="FX3" s="227"/>
      <c r="FY3" s="227"/>
      <c r="FZ3" s="227" t="s">
        <v>203</v>
      </c>
      <c r="GA3" s="227"/>
      <c r="GB3" s="235"/>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row>
    <row r="4" spans="1:243" s="11" customFormat="1" ht="44.45" customHeight="1">
      <c r="A4" s="229"/>
      <c r="B4" s="239"/>
      <c r="C4" s="267"/>
      <c r="D4" s="268"/>
      <c r="E4" s="269"/>
      <c r="F4" s="236" t="s">
        <v>204</v>
      </c>
      <c r="G4" s="236"/>
      <c r="H4" s="236"/>
      <c r="I4" s="236" t="s">
        <v>205</v>
      </c>
      <c r="J4" s="236"/>
      <c r="K4" s="236"/>
      <c r="L4" s="238" t="s">
        <v>235</v>
      </c>
      <c r="M4" s="238"/>
      <c r="N4" s="239"/>
      <c r="O4" s="239" t="s">
        <v>305</v>
      </c>
      <c r="P4" s="236"/>
      <c r="Q4" s="236"/>
      <c r="R4" s="236" t="s">
        <v>236</v>
      </c>
      <c r="S4" s="236"/>
      <c r="T4" s="236"/>
      <c r="U4" s="236" t="s">
        <v>237</v>
      </c>
      <c r="V4" s="236"/>
      <c r="W4" s="236"/>
      <c r="X4" s="229"/>
      <c r="Y4" s="239" t="s">
        <v>15</v>
      </c>
      <c r="Z4" s="236"/>
      <c r="AA4" s="236"/>
      <c r="AB4" s="239" t="s">
        <v>16</v>
      </c>
      <c r="AC4" s="236"/>
      <c r="AD4" s="236"/>
      <c r="AE4" s="239" t="s">
        <v>102</v>
      </c>
      <c r="AF4" s="236"/>
      <c r="AG4" s="236"/>
      <c r="AH4" s="238" t="s">
        <v>207</v>
      </c>
      <c r="AI4" s="238"/>
      <c r="AJ4" s="239"/>
      <c r="AK4" s="239" t="s">
        <v>238</v>
      </c>
      <c r="AL4" s="236"/>
      <c r="AM4" s="236"/>
      <c r="AN4" s="236" t="s">
        <v>114</v>
      </c>
      <c r="AO4" s="236"/>
      <c r="AP4" s="236"/>
      <c r="AQ4" s="236" t="s">
        <v>209</v>
      </c>
      <c r="AR4" s="236"/>
      <c r="AS4" s="236"/>
      <c r="AT4" s="229"/>
      <c r="AU4" s="239" t="s">
        <v>111</v>
      </c>
      <c r="AV4" s="236"/>
      <c r="AW4" s="236"/>
      <c r="AX4" s="236" t="s">
        <v>210</v>
      </c>
      <c r="AY4" s="236"/>
      <c r="AZ4" s="236"/>
      <c r="BA4" s="236" t="s">
        <v>239</v>
      </c>
      <c r="BB4" s="236"/>
      <c r="BC4" s="236"/>
      <c r="BD4" s="238" t="s">
        <v>211</v>
      </c>
      <c r="BE4" s="238"/>
      <c r="BF4" s="239"/>
      <c r="BG4" s="239" t="s">
        <v>306</v>
      </c>
      <c r="BH4" s="236"/>
      <c r="BI4" s="236"/>
      <c r="BJ4" s="236" t="s">
        <v>241</v>
      </c>
      <c r="BK4" s="236"/>
      <c r="BL4" s="236"/>
      <c r="BM4" s="236" t="s">
        <v>212</v>
      </c>
      <c r="BN4" s="236"/>
      <c r="BO4" s="236"/>
      <c r="BP4" s="229"/>
      <c r="BQ4" s="239" t="s">
        <v>242</v>
      </c>
      <c r="BR4" s="236"/>
      <c r="BS4" s="236"/>
      <c r="BT4" s="236" t="s">
        <v>0</v>
      </c>
      <c r="BU4" s="236"/>
      <c r="BV4" s="236"/>
      <c r="BW4" s="236" t="s">
        <v>1</v>
      </c>
      <c r="BX4" s="236"/>
      <c r="BY4" s="236"/>
      <c r="BZ4" s="256" t="s">
        <v>2</v>
      </c>
      <c r="CA4" s="256"/>
      <c r="CB4" s="257"/>
      <c r="CC4" s="239" t="s">
        <v>3</v>
      </c>
      <c r="CD4" s="236"/>
      <c r="CE4" s="236"/>
      <c r="CF4" s="236" t="s">
        <v>4</v>
      </c>
      <c r="CG4" s="236"/>
      <c r="CH4" s="236"/>
      <c r="CI4" s="236" t="s">
        <v>5</v>
      </c>
      <c r="CJ4" s="236"/>
      <c r="CK4" s="236"/>
      <c r="CL4" s="229"/>
      <c r="CM4" s="239" t="s">
        <v>6</v>
      </c>
      <c r="CN4" s="236"/>
      <c r="CO4" s="236"/>
      <c r="CP4" s="239" t="s">
        <v>7</v>
      </c>
      <c r="CQ4" s="236"/>
      <c r="CR4" s="236"/>
      <c r="CS4" s="236" t="s">
        <v>103</v>
      </c>
      <c r="CT4" s="236"/>
      <c r="CU4" s="236"/>
      <c r="CV4" s="238" t="s">
        <v>307</v>
      </c>
      <c r="CW4" s="238"/>
      <c r="CX4" s="239"/>
      <c r="CY4" s="238" t="s">
        <v>308</v>
      </c>
      <c r="CZ4" s="238"/>
      <c r="DA4" s="239"/>
      <c r="DB4" s="238" t="s">
        <v>275</v>
      </c>
      <c r="DC4" s="238"/>
      <c r="DD4" s="239"/>
      <c r="DE4" s="239" t="s">
        <v>51</v>
      </c>
      <c r="DF4" s="236"/>
      <c r="DG4" s="236"/>
      <c r="DH4" s="229"/>
      <c r="DI4" s="239" t="s">
        <v>309</v>
      </c>
      <c r="DJ4" s="236"/>
      <c r="DK4" s="236"/>
      <c r="DL4" s="239" t="s">
        <v>277</v>
      </c>
      <c r="DM4" s="236"/>
      <c r="DN4" s="236"/>
      <c r="DO4" s="239" t="s">
        <v>278</v>
      </c>
      <c r="DP4" s="236"/>
      <c r="DQ4" s="236"/>
      <c r="DR4" s="239" t="s">
        <v>279</v>
      </c>
      <c r="DS4" s="236"/>
      <c r="DT4" s="236"/>
      <c r="DU4" s="239" t="s">
        <v>280</v>
      </c>
      <c r="DV4" s="236"/>
      <c r="DW4" s="236"/>
      <c r="DX4" s="236" t="s">
        <v>52</v>
      </c>
      <c r="DY4" s="236"/>
      <c r="DZ4" s="236"/>
      <c r="EA4" s="236" t="s">
        <v>44</v>
      </c>
      <c r="EB4" s="236"/>
      <c r="EC4" s="236"/>
      <c r="ED4" s="229"/>
      <c r="EE4" s="239" t="s">
        <v>45</v>
      </c>
      <c r="EF4" s="236"/>
      <c r="EG4" s="236"/>
      <c r="EH4" s="237" t="s">
        <v>516</v>
      </c>
      <c r="EI4" s="238"/>
      <c r="EJ4" s="239"/>
      <c r="EK4" s="236" t="s">
        <v>517</v>
      </c>
      <c r="EL4" s="236"/>
      <c r="EM4" s="236"/>
      <c r="EN4" s="239" t="s">
        <v>46</v>
      </c>
      <c r="EO4" s="236"/>
      <c r="EP4" s="236"/>
      <c r="EQ4" s="236" t="s">
        <v>104</v>
      </c>
      <c r="ER4" s="236"/>
      <c r="ES4" s="236"/>
      <c r="ET4" s="237" t="s">
        <v>310</v>
      </c>
      <c r="EU4" s="238"/>
      <c r="EV4" s="239"/>
      <c r="EW4" s="229"/>
      <c r="EX4" s="239" t="s">
        <v>12</v>
      </c>
      <c r="EY4" s="236"/>
      <c r="EZ4" s="236"/>
      <c r="FA4" s="236" t="s">
        <v>13</v>
      </c>
      <c r="FB4" s="236"/>
      <c r="FC4" s="236"/>
      <c r="FD4" s="239" t="s">
        <v>14</v>
      </c>
      <c r="FE4" s="236"/>
      <c r="FF4" s="236"/>
      <c r="FG4" s="239" t="s">
        <v>105</v>
      </c>
      <c r="FH4" s="236"/>
      <c r="FI4" s="236"/>
      <c r="FJ4" s="239" t="s">
        <v>10</v>
      </c>
      <c r="FK4" s="236"/>
      <c r="FL4" s="236"/>
      <c r="FM4" s="229"/>
      <c r="FN4" s="236" t="s">
        <v>518</v>
      </c>
      <c r="FO4" s="236"/>
      <c r="FP4" s="236"/>
      <c r="FQ4" s="237" t="s">
        <v>47</v>
      </c>
      <c r="FR4" s="238"/>
      <c r="FS4" s="239"/>
      <c r="FT4" s="239" t="s">
        <v>214</v>
      </c>
      <c r="FU4" s="236"/>
      <c r="FV4" s="236"/>
      <c r="FW4" s="239" t="s">
        <v>107</v>
      </c>
      <c r="FX4" s="236"/>
      <c r="FY4" s="236"/>
      <c r="FZ4" s="236" t="s">
        <v>108</v>
      </c>
      <c r="GA4" s="236"/>
      <c r="GB4" s="240"/>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row>
    <row r="5" spans="1:243" s="18" customFormat="1" ht="13.5" customHeight="1" thickBot="1">
      <c r="A5" s="230"/>
      <c r="B5" s="251"/>
      <c r="C5" s="53" t="s">
        <v>109</v>
      </c>
      <c r="D5" s="93" t="s">
        <v>110</v>
      </c>
      <c r="E5" s="53" t="s">
        <v>311</v>
      </c>
      <c r="F5" s="53" t="s">
        <v>109</v>
      </c>
      <c r="G5" s="93" t="s">
        <v>110</v>
      </c>
      <c r="H5" s="53" t="s">
        <v>311</v>
      </c>
      <c r="I5" s="53" t="s">
        <v>109</v>
      </c>
      <c r="J5" s="93" t="s">
        <v>110</v>
      </c>
      <c r="K5" s="53" t="s">
        <v>311</v>
      </c>
      <c r="L5" s="54" t="s">
        <v>109</v>
      </c>
      <c r="M5" s="93" t="s">
        <v>110</v>
      </c>
      <c r="N5" s="53" t="s">
        <v>311</v>
      </c>
      <c r="O5" s="53" t="s">
        <v>109</v>
      </c>
      <c r="P5" s="93" t="s">
        <v>110</v>
      </c>
      <c r="Q5" s="53" t="s">
        <v>311</v>
      </c>
      <c r="R5" s="53" t="s">
        <v>109</v>
      </c>
      <c r="S5" s="93" t="s">
        <v>110</v>
      </c>
      <c r="T5" s="53" t="s">
        <v>311</v>
      </c>
      <c r="U5" s="53" t="s">
        <v>109</v>
      </c>
      <c r="V5" s="93" t="s">
        <v>110</v>
      </c>
      <c r="W5" s="53" t="s">
        <v>311</v>
      </c>
      <c r="X5" s="230"/>
      <c r="Y5" s="53" t="s">
        <v>109</v>
      </c>
      <c r="Z5" s="93" t="s">
        <v>110</v>
      </c>
      <c r="AA5" s="53" t="s">
        <v>311</v>
      </c>
      <c r="AB5" s="53" t="s">
        <v>109</v>
      </c>
      <c r="AC5" s="93" t="s">
        <v>110</v>
      </c>
      <c r="AD5" s="53" t="s">
        <v>311</v>
      </c>
      <c r="AE5" s="53" t="s">
        <v>109</v>
      </c>
      <c r="AF5" s="93" t="s">
        <v>110</v>
      </c>
      <c r="AG5" s="53" t="s">
        <v>311</v>
      </c>
      <c r="AH5" s="54" t="s">
        <v>109</v>
      </c>
      <c r="AI5" s="93" t="s">
        <v>110</v>
      </c>
      <c r="AJ5" s="53" t="s">
        <v>311</v>
      </c>
      <c r="AK5" s="53" t="s">
        <v>109</v>
      </c>
      <c r="AL5" s="93" t="s">
        <v>110</v>
      </c>
      <c r="AM5" s="53" t="s">
        <v>311</v>
      </c>
      <c r="AN5" s="53" t="s">
        <v>109</v>
      </c>
      <c r="AO5" s="93" t="s">
        <v>110</v>
      </c>
      <c r="AP5" s="53" t="s">
        <v>311</v>
      </c>
      <c r="AQ5" s="53" t="s">
        <v>109</v>
      </c>
      <c r="AR5" s="93" t="s">
        <v>110</v>
      </c>
      <c r="AS5" s="53" t="s">
        <v>311</v>
      </c>
      <c r="AT5" s="230"/>
      <c r="AU5" s="53" t="s">
        <v>109</v>
      </c>
      <c r="AV5" s="93" t="s">
        <v>110</v>
      </c>
      <c r="AW5" s="53" t="s">
        <v>311</v>
      </c>
      <c r="AX5" s="53" t="s">
        <v>109</v>
      </c>
      <c r="AY5" s="93" t="s">
        <v>110</v>
      </c>
      <c r="AZ5" s="53" t="s">
        <v>311</v>
      </c>
      <c r="BA5" s="53" t="s">
        <v>109</v>
      </c>
      <c r="BB5" s="93" t="s">
        <v>110</v>
      </c>
      <c r="BC5" s="53" t="s">
        <v>311</v>
      </c>
      <c r="BD5" s="54" t="s">
        <v>109</v>
      </c>
      <c r="BE5" s="93" t="s">
        <v>110</v>
      </c>
      <c r="BF5" s="53" t="s">
        <v>311</v>
      </c>
      <c r="BG5" s="53" t="s">
        <v>109</v>
      </c>
      <c r="BH5" s="93" t="s">
        <v>110</v>
      </c>
      <c r="BI5" s="53" t="s">
        <v>311</v>
      </c>
      <c r="BJ5" s="53" t="s">
        <v>109</v>
      </c>
      <c r="BK5" s="93" t="s">
        <v>110</v>
      </c>
      <c r="BL5" s="53" t="s">
        <v>311</v>
      </c>
      <c r="BM5" s="53" t="s">
        <v>109</v>
      </c>
      <c r="BN5" s="93" t="s">
        <v>110</v>
      </c>
      <c r="BO5" s="53" t="s">
        <v>311</v>
      </c>
      <c r="BP5" s="230"/>
      <c r="BQ5" s="53" t="s">
        <v>109</v>
      </c>
      <c r="BR5" s="93" t="s">
        <v>110</v>
      </c>
      <c r="BS5" s="53" t="s">
        <v>311</v>
      </c>
      <c r="BT5" s="53" t="s">
        <v>109</v>
      </c>
      <c r="BU5" s="93" t="s">
        <v>110</v>
      </c>
      <c r="BV5" s="53" t="s">
        <v>311</v>
      </c>
      <c r="BW5" s="53" t="s">
        <v>109</v>
      </c>
      <c r="BX5" s="93" t="s">
        <v>110</v>
      </c>
      <c r="BY5" s="53" t="s">
        <v>311</v>
      </c>
      <c r="BZ5" s="54" t="s">
        <v>109</v>
      </c>
      <c r="CA5" s="93" t="s">
        <v>110</v>
      </c>
      <c r="CB5" s="53" t="s">
        <v>311</v>
      </c>
      <c r="CC5" s="53" t="s">
        <v>109</v>
      </c>
      <c r="CD5" s="93" t="s">
        <v>110</v>
      </c>
      <c r="CE5" s="53" t="s">
        <v>311</v>
      </c>
      <c r="CF5" s="53" t="s">
        <v>109</v>
      </c>
      <c r="CG5" s="93" t="s">
        <v>110</v>
      </c>
      <c r="CH5" s="53" t="s">
        <v>311</v>
      </c>
      <c r="CI5" s="53" t="s">
        <v>109</v>
      </c>
      <c r="CJ5" s="93" t="s">
        <v>110</v>
      </c>
      <c r="CK5" s="53" t="s">
        <v>311</v>
      </c>
      <c r="CL5" s="230"/>
      <c r="CM5" s="53" t="s">
        <v>109</v>
      </c>
      <c r="CN5" s="93" t="s">
        <v>110</v>
      </c>
      <c r="CO5" s="53" t="s">
        <v>311</v>
      </c>
      <c r="CP5" s="53" t="s">
        <v>109</v>
      </c>
      <c r="CQ5" s="93" t="s">
        <v>110</v>
      </c>
      <c r="CR5" s="53" t="s">
        <v>311</v>
      </c>
      <c r="CS5" s="53" t="s">
        <v>109</v>
      </c>
      <c r="CT5" s="93" t="s">
        <v>110</v>
      </c>
      <c r="CU5" s="53" t="s">
        <v>311</v>
      </c>
      <c r="CV5" s="54" t="s">
        <v>109</v>
      </c>
      <c r="CW5" s="93" t="s">
        <v>110</v>
      </c>
      <c r="CX5" s="53" t="s">
        <v>311</v>
      </c>
      <c r="CY5" s="53" t="s">
        <v>109</v>
      </c>
      <c r="CZ5" s="93" t="s">
        <v>110</v>
      </c>
      <c r="DA5" s="53" t="s">
        <v>311</v>
      </c>
      <c r="DB5" s="53" t="s">
        <v>109</v>
      </c>
      <c r="DC5" s="93" t="s">
        <v>110</v>
      </c>
      <c r="DD5" s="53" t="s">
        <v>311</v>
      </c>
      <c r="DE5" s="53" t="s">
        <v>109</v>
      </c>
      <c r="DF5" s="93" t="s">
        <v>110</v>
      </c>
      <c r="DG5" s="53" t="s">
        <v>311</v>
      </c>
      <c r="DH5" s="230"/>
      <c r="DI5" s="53" t="s">
        <v>109</v>
      </c>
      <c r="DJ5" s="93" t="s">
        <v>110</v>
      </c>
      <c r="DK5" s="53" t="s">
        <v>311</v>
      </c>
      <c r="DL5" s="53" t="s">
        <v>109</v>
      </c>
      <c r="DM5" s="93" t="s">
        <v>110</v>
      </c>
      <c r="DN5" s="53" t="s">
        <v>311</v>
      </c>
      <c r="DO5" s="53" t="s">
        <v>109</v>
      </c>
      <c r="DP5" s="93" t="s">
        <v>110</v>
      </c>
      <c r="DQ5" s="53" t="s">
        <v>311</v>
      </c>
      <c r="DR5" s="54" t="s">
        <v>109</v>
      </c>
      <c r="DS5" s="93" t="s">
        <v>110</v>
      </c>
      <c r="DT5" s="53" t="s">
        <v>311</v>
      </c>
      <c r="DU5" s="53" t="s">
        <v>109</v>
      </c>
      <c r="DV5" s="93" t="s">
        <v>110</v>
      </c>
      <c r="DW5" s="53" t="s">
        <v>311</v>
      </c>
      <c r="DX5" s="53" t="s">
        <v>109</v>
      </c>
      <c r="DY5" s="93" t="s">
        <v>110</v>
      </c>
      <c r="DZ5" s="53" t="s">
        <v>311</v>
      </c>
      <c r="EA5" s="53" t="s">
        <v>109</v>
      </c>
      <c r="EB5" s="93" t="s">
        <v>110</v>
      </c>
      <c r="EC5" s="53" t="s">
        <v>311</v>
      </c>
      <c r="ED5" s="230"/>
      <c r="EE5" s="53" t="s">
        <v>109</v>
      </c>
      <c r="EF5" s="93" t="s">
        <v>110</v>
      </c>
      <c r="EG5" s="53" t="s">
        <v>311</v>
      </c>
      <c r="EH5" s="53" t="s">
        <v>109</v>
      </c>
      <c r="EI5" s="93" t="s">
        <v>110</v>
      </c>
      <c r="EJ5" s="53" t="s">
        <v>311</v>
      </c>
      <c r="EK5" s="53" t="s">
        <v>109</v>
      </c>
      <c r="EL5" s="93" t="s">
        <v>110</v>
      </c>
      <c r="EM5" s="53" t="s">
        <v>311</v>
      </c>
      <c r="EN5" s="54" t="s">
        <v>109</v>
      </c>
      <c r="EO5" s="93" t="s">
        <v>110</v>
      </c>
      <c r="EP5" s="53" t="s">
        <v>311</v>
      </c>
      <c r="EQ5" s="53" t="s">
        <v>109</v>
      </c>
      <c r="ER5" s="93" t="s">
        <v>110</v>
      </c>
      <c r="ES5" s="53" t="s">
        <v>311</v>
      </c>
      <c r="ET5" s="53" t="s">
        <v>109</v>
      </c>
      <c r="EU5" s="93" t="s">
        <v>110</v>
      </c>
      <c r="EV5" s="53" t="s">
        <v>311</v>
      </c>
      <c r="EW5" s="230"/>
      <c r="EX5" s="53" t="s">
        <v>109</v>
      </c>
      <c r="EY5" s="93" t="s">
        <v>110</v>
      </c>
      <c r="EZ5" s="53" t="s">
        <v>311</v>
      </c>
      <c r="FA5" s="53" t="s">
        <v>109</v>
      </c>
      <c r="FB5" s="93" t="s">
        <v>110</v>
      </c>
      <c r="FC5" s="53" t="s">
        <v>311</v>
      </c>
      <c r="FD5" s="54" t="s">
        <v>109</v>
      </c>
      <c r="FE5" s="93" t="s">
        <v>110</v>
      </c>
      <c r="FF5" s="53" t="s">
        <v>311</v>
      </c>
      <c r="FG5" s="53" t="s">
        <v>109</v>
      </c>
      <c r="FH5" s="93" t="s">
        <v>110</v>
      </c>
      <c r="FI5" s="53" t="s">
        <v>311</v>
      </c>
      <c r="FJ5" s="53" t="s">
        <v>109</v>
      </c>
      <c r="FK5" s="93" t="s">
        <v>110</v>
      </c>
      <c r="FL5" s="53" t="s">
        <v>311</v>
      </c>
      <c r="FM5" s="230"/>
      <c r="FN5" s="53" t="s">
        <v>109</v>
      </c>
      <c r="FO5" s="93" t="s">
        <v>110</v>
      </c>
      <c r="FP5" s="53" t="s">
        <v>311</v>
      </c>
      <c r="FQ5" s="53" t="s">
        <v>109</v>
      </c>
      <c r="FR5" s="93" t="s">
        <v>110</v>
      </c>
      <c r="FS5" s="53" t="s">
        <v>311</v>
      </c>
      <c r="FT5" s="54" t="s">
        <v>109</v>
      </c>
      <c r="FU5" s="93" t="s">
        <v>110</v>
      </c>
      <c r="FV5" s="53" t="s">
        <v>311</v>
      </c>
      <c r="FW5" s="53" t="s">
        <v>109</v>
      </c>
      <c r="FX5" s="93" t="s">
        <v>110</v>
      </c>
      <c r="FY5" s="53" t="s">
        <v>311</v>
      </c>
      <c r="FZ5" s="53" t="s">
        <v>109</v>
      </c>
      <c r="GA5" s="142" t="s">
        <v>110</v>
      </c>
      <c r="GB5" s="150" t="s">
        <v>311</v>
      </c>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row>
    <row r="6" spans="1:243" ht="17.100000000000001" customHeight="1">
      <c r="A6" s="21" t="s">
        <v>82</v>
      </c>
      <c r="B6" s="7">
        <f t="shared" ref="B6:G6" si="0">SUM(B7,B8,B9,B37:B52)</f>
        <v>24328</v>
      </c>
      <c r="C6" s="7">
        <f>SUM(C7,C8,C9,C37:C52)</f>
        <v>15842</v>
      </c>
      <c r="D6" s="7">
        <f>SUM(D7,D8,D9,D37:D52)</f>
        <v>14886</v>
      </c>
      <c r="E6" s="55">
        <f>IF(D6&gt;C6,999,IF(C6=0,0,D6/C6*100))</f>
        <v>93.96540840802929</v>
      </c>
      <c r="F6" s="7">
        <f t="shared" si="0"/>
        <v>6745</v>
      </c>
      <c r="G6" s="7">
        <f t="shared" si="0"/>
        <v>6332</v>
      </c>
      <c r="H6" s="55">
        <f>IF(G6&gt;F6,999,IF(F6=0,0,G6/F6*100))</f>
        <v>93.876945885841366</v>
      </c>
      <c r="I6" s="7">
        <f>SUM(I7,I8,I9,I37:I52)</f>
        <v>314</v>
      </c>
      <c r="J6" s="7">
        <f>SUM(J7,J8,J9,J37:J52)</f>
        <v>296</v>
      </c>
      <c r="K6" s="55">
        <f>IF(J6&gt;I6,999,IF(I6=0,0,J6/I6*100))</f>
        <v>94.267515923566876</v>
      </c>
      <c r="L6" s="7">
        <f>SUM(L7,L8,L9,L37:L52)</f>
        <v>78</v>
      </c>
      <c r="M6" s="7">
        <f>SUM(M7,M8,M9,M37:M52)</f>
        <v>69</v>
      </c>
      <c r="N6" s="55">
        <f>IF(M6&gt;L6,999,IF(L6=0,0,M6/L6*100))</f>
        <v>88.461538461538453</v>
      </c>
      <c r="O6" s="7">
        <f>SUM(O7,O8,O9,O37:O52)</f>
        <v>17</v>
      </c>
      <c r="P6" s="7">
        <f>SUM(P7,P8,P9,P37:P52)</f>
        <v>17</v>
      </c>
      <c r="Q6" s="55">
        <f>IF(P6&gt;O6,999,IF(O6=0,0,P6/O6*100))</f>
        <v>100</v>
      </c>
      <c r="R6" s="7">
        <f>SUM(R7,R8,R9,R37:R52)</f>
        <v>69</v>
      </c>
      <c r="S6" s="7">
        <f>SUM(S7,S8,S9,S37:S52)</f>
        <v>68</v>
      </c>
      <c r="T6" s="55">
        <f>IF(S6&gt;R6,999,IF(R6=0,0,S6/R6*100))</f>
        <v>98.550724637681171</v>
      </c>
      <c r="U6" s="7">
        <f>SUM(U7,U8,U9,U37:U52)</f>
        <v>465</v>
      </c>
      <c r="V6" s="7">
        <f>SUM(V7,V8,V9,V37:V52)</f>
        <v>429</v>
      </c>
      <c r="W6" s="55">
        <f>IF(V6&gt;U6,999,IF(U6=0,0,V6/U6*100))</f>
        <v>92.258064516129039</v>
      </c>
      <c r="X6" s="21" t="s">
        <v>82</v>
      </c>
      <c r="Y6" s="7">
        <f>SUM(Y7,Y8,Y9,Y37:Y52)</f>
        <v>72</v>
      </c>
      <c r="Z6" s="7">
        <f>SUM(Z7,Z8,Z9,Z37:Z52)</f>
        <v>71</v>
      </c>
      <c r="AA6" s="55">
        <f>IF(Z6&gt;Y6,999,IF(Y6=0,0,Z6/Y6*100))</f>
        <v>98.611111111111114</v>
      </c>
      <c r="AB6" s="7">
        <f>SUM(AB7,AB8,AB9,AB37:AB52)</f>
        <v>52</v>
      </c>
      <c r="AC6" s="7">
        <f>SUM(AC7,AC8,AC9,AC37:AC52)</f>
        <v>49</v>
      </c>
      <c r="AD6" s="55">
        <f>IF(AC6&gt;AB6,999,IF(AB6=0,0,AC6/AB6*100))</f>
        <v>94.230769230769226</v>
      </c>
      <c r="AE6" s="7">
        <f>SUM(AE7,AE8,AE9,AE37:AE52)</f>
        <v>9</v>
      </c>
      <c r="AF6" s="7">
        <f>SUM(AF7,AF8,AF9,AF37:AF52)</f>
        <v>9</v>
      </c>
      <c r="AG6" s="55">
        <f>IF(AF6&gt;AE6,999,IF(AE6=0,0,AF6/AE6*100))</f>
        <v>100</v>
      </c>
      <c r="AH6" s="7">
        <f>SUM(AH7,AH8,AH9,AH37:AH52)</f>
        <v>135</v>
      </c>
      <c r="AI6" s="7">
        <f>SUM(AI7,AI8,AI9,AI37:AI52)</f>
        <v>131</v>
      </c>
      <c r="AJ6" s="55">
        <f>IF(AI6&gt;AH6,999,IF(AH6=0,0,AI6/AH6*100))</f>
        <v>97.037037037037038</v>
      </c>
      <c r="AK6" s="7">
        <f>SUM(AK7,AK8,AK9,AK37:AK52)</f>
        <v>491</v>
      </c>
      <c r="AL6" s="7">
        <f>SUM(AL7,AL8,AL9,AL37:AL52)</f>
        <v>464</v>
      </c>
      <c r="AM6" s="55">
        <f>IF(AL6&gt;AK6,999,IF(AK6=0,0,AL6/AK6*100))</f>
        <v>94.501018329938901</v>
      </c>
      <c r="AN6" s="7">
        <f>SUM(AN7,AN8,AN9,AN37:AN52)</f>
        <v>198</v>
      </c>
      <c r="AO6" s="7">
        <f>SUM(AO7,AO8,AO9,AO37:AO52)</f>
        <v>193</v>
      </c>
      <c r="AP6" s="55">
        <f>IF(AO6&gt;AN6,999,IF(AN6=0,0,AO6/AN6*100))</f>
        <v>97.474747474747474</v>
      </c>
      <c r="AQ6" s="7">
        <f>SUM(AQ7,AQ8,AQ9,AQ37:AQ52)</f>
        <v>44</v>
      </c>
      <c r="AR6" s="7">
        <f>SUM(AR7,AR8,AR9,AR37:AR52)</f>
        <v>42</v>
      </c>
      <c r="AS6" s="55">
        <f>IF(AR6&gt;AQ6,999,IF(AQ6=0,0,AR6/AQ6*100))</f>
        <v>95.454545454545453</v>
      </c>
      <c r="AT6" s="21" t="s">
        <v>82</v>
      </c>
      <c r="AU6" s="7">
        <f>SUM(AU7,AU8,AU9,AU37:AU52)</f>
        <v>68</v>
      </c>
      <c r="AV6" s="7">
        <f>SUM(AV7,AV8,AV9,AV37:AV52)</f>
        <v>67</v>
      </c>
      <c r="AW6" s="55">
        <f>IF(AV6&gt;AU6,999,IF(AU6=0,0,AV6/AU6*100))</f>
        <v>98.529411764705884</v>
      </c>
      <c r="AX6" s="7">
        <f>SUM(AX7,AX8,AX9,AX37:AX52)</f>
        <v>364</v>
      </c>
      <c r="AY6" s="7">
        <f>SUM(AY7,AY8,AY9,AY37:AY52)</f>
        <v>336</v>
      </c>
      <c r="AZ6" s="55">
        <f>IF(AY6&gt;AX6,999,IF(AX6=0,0,AY6/AX6*100))</f>
        <v>92.307692307692307</v>
      </c>
      <c r="BA6" s="7">
        <f>SUM(BA7,BA8,BA9,BA37:BA52)</f>
        <v>130</v>
      </c>
      <c r="BB6" s="7">
        <f>SUM(BB7,BB8,BB9,BB37:BB52)</f>
        <v>124</v>
      </c>
      <c r="BC6" s="55">
        <f>IF(BB6&gt;BA6,999,IF(BA6=0,0,BB6/BA6*100))</f>
        <v>95.384615384615387</v>
      </c>
      <c r="BD6" s="7">
        <f>SUM(BD7,BD8,BD9,BD37:BD52)</f>
        <v>0</v>
      </c>
      <c r="BE6" s="7">
        <f>SUM(BE7,BE8,BE9,BE37:BE52)</f>
        <v>0</v>
      </c>
      <c r="BF6" s="55">
        <f>IF(BE6&gt;BD6,999,IF(BD6=0,0,BE6/BD6*100))</f>
        <v>0</v>
      </c>
      <c r="BG6" s="7">
        <f>SUM(BG7,BG8,BG9,BG37:BG52)</f>
        <v>8</v>
      </c>
      <c r="BH6" s="7">
        <f>SUM(BH7,BH8,BH9,BH37:BH52)</f>
        <v>7</v>
      </c>
      <c r="BI6" s="55">
        <f>IF(BH6&gt;BG6,999,IF(BG6=0,0,BH6/BG6*100))</f>
        <v>87.5</v>
      </c>
      <c r="BJ6" s="7">
        <f>SUM(BJ7,BJ8,BJ9,BJ37:BJ52)</f>
        <v>17</v>
      </c>
      <c r="BK6" s="7">
        <f>SUM(BK7,BK8,BK9,BK37:BK52)</f>
        <v>17</v>
      </c>
      <c r="BL6" s="55">
        <f>IF(BK6&gt;BJ6,999,IF(BJ6=0,0,BK6/BJ6*100))</f>
        <v>100</v>
      </c>
      <c r="BM6" s="7">
        <f>SUM(BM7,BM8,BM9,BM37:BM52)</f>
        <v>0</v>
      </c>
      <c r="BN6" s="7">
        <f>SUM(BN7,BN8,BN9,BN37:BN52)</f>
        <v>0</v>
      </c>
      <c r="BO6" s="55">
        <f>IF(BN6&gt;BM6,999,IF(BM6=0,0,BN6/BM6*100))</f>
        <v>0</v>
      </c>
      <c r="BP6" s="21" t="s">
        <v>82</v>
      </c>
      <c r="BQ6" s="7">
        <f>SUM(BQ7,BQ8,BQ9,BQ37:BQ52)</f>
        <v>0</v>
      </c>
      <c r="BR6" s="7">
        <f>SUM(BR7,BR8,BR9,BR37:BR52)</f>
        <v>0</v>
      </c>
      <c r="BS6" s="55">
        <f>IF(BR6&gt;BQ6,999,IF(BQ6=0,0,BR6/BQ6*100))</f>
        <v>0</v>
      </c>
      <c r="BT6" s="7">
        <f>SUM(BT7,BT8,BT9,BT37:BT52)</f>
        <v>0</v>
      </c>
      <c r="BU6" s="7">
        <f>SUM(BU7,BU8,BU9,BU37:BU52)</f>
        <v>0</v>
      </c>
      <c r="BV6" s="55">
        <f>IF(BU6&gt;BT6,999,IF(BT6=0,0,BU6/BT6*100))</f>
        <v>0</v>
      </c>
      <c r="BW6" s="7">
        <f>SUM(BW7,BW8,BW9,BW37:BW52)</f>
        <v>350</v>
      </c>
      <c r="BX6" s="7">
        <f>SUM(BX7,BX8,BX9,BX37:BX52)</f>
        <v>346</v>
      </c>
      <c r="BY6" s="55">
        <f>IF(BX6&gt;BW6,999,IF(BW6=0,0,BX6/BW6*100))</f>
        <v>98.857142857142861</v>
      </c>
      <c r="BZ6" s="7">
        <f>SUM(BZ7,BZ8,BZ9,BZ37:BZ52)</f>
        <v>350</v>
      </c>
      <c r="CA6" s="7">
        <f>SUM(CA7,CA8,CA9,CA37:CA52)</f>
        <v>333</v>
      </c>
      <c r="CB6" s="55">
        <f>IF(CA6&gt;BZ6,999,IF(BZ6=0,0,CA6/BZ6*100))</f>
        <v>95.142857142857139</v>
      </c>
      <c r="CC6" s="7">
        <f>SUM(CC7,CC8,CC9,CC37:CC52)</f>
        <v>14</v>
      </c>
      <c r="CD6" s="7">
        <f>SUM(CD7,CD8,CD9,CD37:CD52)</f>
        <v>14</v>
      </c>
      <c r="CE6" s="55">
        <f>IF(CD6&gt;CC6,999,IF(CC6=0,0,CD6/CC6*100))</f>
        <v>100</v>
      </c>
      <c r="CF6" s="7">
        <f>SUM(CF7,CF8,CF9,CF37:CF52)</f>
        <v>1</v>
      </c>
      <c r="CG6" s="7">
        <f>SUM(CG7,CG8,CG9,CG37:CG52)</f>
        <v>1</v>
      </c>
      <c r="CH6" s="55">
        <f>IF(CG6&gt;CF6,999,IF(CF6=0,0,CG6/CF6*100))</f>
        <v>100</v>
      </c>
      <c r="CI6" s="7">
        <f>SUM(CI7,CI8,CI9,CI37:CI52)</f>
        <v>6</v>
      </c>
      <c r="CJ6" s="7">
        <f>SUM(CJ7,CJ8,CJ9,CJ37:CJ52)</f>
        <v>5</v>
      </c>
      <c r="CK6" s="55">
        <f>IF(CJ6&gt;CI6,999,IF(CI6=0,0,CJ6/CI6*100))</f>
        <v>83.333333333333343</v>
      </c>
      <c r="CL6" s="21" t="s">
        <v>82</v>
      </c>
      <c r="CM6" s="7">
        <f>SUM(CM7,CM8,CM9,CM37:CM52)</f>
        <v>0</v>
      </c>
      <c r="CN6" s="7">
        <f>SUM(CN7,CN8,CN9,CN37:CN52)</f>
        <v>0</v>
      </c>
      <c r="CO6" s="55">
        <f>IF(CN6&gt;CM6,999,IF(CM6=0,0,CN6/CM6*100))</f>
        <v>0</v>
      </c>
      <c r="CP6" s="7">
        <f>SUM(CP7,CP8,CP9,CP37:CP52)</f>
        <v>659</v>
      </c>
      <c r="CQ6" s="7">
        <f>SUM(CQ7,CQ8,CQ9,CQ37:CQ52)</f>
        <v>624</v>
      </c>
      <c r="CR6" s="55">
        <f>IF(CQ6&gt;CP6,999,IF(CP6=0,0,CQ6/CP6*100))</f>
        <v>94.688922610015169</v>
      </c>
      <c r="CS6" s="7">
        <f>SUM(CS7,CS8,CS9,CS37:CS52)</f>
        <v>2834</v>
      </c>
      <c r="CT6" s="7">
        <f>SUM(CT7,CT8,CT9,CT37:CT52)</f>
        <v>2620</v>
      </c>
      <c r="CU6" s="55">
        <f>IF(CT6&gt;CS6,999,IF(CS6=0,0,CT6/CS6*100))</f>
        <v>92.448835568101629</v>
      </c>
      <c r="CV6" s="7">
        <f>SUM(CV7,CV8,CV9,CV37:CV52)</f>
        <v>0</v>
      </c>
      <c r="CW6" s="7">
        <f>SUM(CW7,CW8,CW9,CW37:CW52)</f>
        <v>0</v>
      </c>
      <c r="CX6" s="55">
        <f>IF(CW6&gt;CV6,999,IF(CV6=0,0,CW6/CV6*100))</f>
        <v>0</v>
      </c>
      <c r="CY6" s="7">
        <f>SUM(CY7,CY8,CY9,CY37:CY52)</f>
        <v>0</v>
      </c>
      <c r="CZ6" s="7">
        <f>SUM(CZ7,CZ8,CZ9,CZ37:CZ52)</f>
        <v>0</v>
      </c>
      <c r="DA6" s="55">
        <f>IF(CZ6&gt;CY6,999,IF(CY6=0,0,CZ6/CY6*100))</f>
        <v>0</v>
      </c>
      <c r="DB6" s="7">
        <f>SUM(DB7,DB8,DB9,DB37:DB52)</f>
        <v>0</v>
      </c>
      <c r="DC6" s="7">
        <f>SUM(DC7,DC8,DC9,DC37:DC52)</f>
        <v>0</v>
      </c>
      <c r="DD6" s="55">
        <f>IF(DC6&gt;DB6,999,IF(DB6=0,0,DC6/DB6*100))</f>
        <v>0</v>
      </c>
      <c r="DE6" s="7">
        <f>SUM(DE7,DE8,DE9,DE37:DE52)</f>
        <v>1188</v>
      </c>
      <c r="DF6" s="7">
        <f>SUM(DF7,DF8,DF9,DF37:DF52)</f>
        <v>1153</v>
      </c>
      <c r="DG6" s="55">
        <f>IF(DF6&gt;DE6,999,IF(DE6=0,0,DF6/DE6*100))</f>
        <v>97.053872053872055</v>
      </c>
      <c r="DH6" s="21" t="s">
        <v>82</v>
      </c>
      <c r="DI6" s="7">
        <f>SUM(DI7,DI8,DI9,DI37:DI52)</f>
        <v>153</v>
      </c>
      <c r="DJ6" s="7">
        <f>SUM(DJ7,DJ8,DJ9,DJ37:DJ52)</f>
        <v>150</v>
      </c>
      <c r="DK6" s="55">
        <f>IF(DJ6&gt;DI6,999,IF(DI6=0,0,DJ6/DI6*100))</f>
        <v>98.039215686274503</v>
      </c>
      <c r="DL6" s="7">
        <f>SUM(DL7,DL8,DL9,DL37:DL52)</f>
        <v>153</v>
      </c>
      <c r="DM6" s="7">
        <f>SUM(DM7,DM8,DM9,DM37:DM52)</f>
        <v>149</v>
      </c>
      <c r="DN6" s="55">
        <f>IF(DM6&gt;DL6,999,IF(DL6=0,0,DM6/DL6*100))</f>
        <v>97.385620915032675</v>
      </c>
      <c r="DO6" s="7">
        <f>SUM(DO7,DO8,DO9,DO37:DO52)</f>
        <v>0</v>
      </c>
      <c r="DP6" s="7">
        <f>SUM(DP7,DP8,DP9,DP37:DP52)</f>
        <v>0</v>
      </c>
      <c r="DQ6" s="55">
        <f>IF(DP6&gt;DO6,999,IF(DO6=0,0,DP6/DO6*100))</f>
        <v>0</v>
      </c>
      <c r="DR6" s="7">
        <f>SUM(DR7,DR8,DR9,DR37:DR52)</f>
        <v>10</v>
      </c>
      <c r="DS6" s="7">
        <f>SUM(DS7,DS8,DS9,DS37:DS52)</f>
        <v>10</v>
      </c>
      <c r="DT6" s="55">
        <f>IF(DS6&gt;DR6,999,IF(DR6=0,0,DS6/DR6*100))</f>
        <v>100</v>
      </c>
      <c r="DU6" s="7">
        <f>SUM(DU7,DU8,DU9,DU37:DU52)</f>
        <v>0</v>
      </c>
      <c r="DV6" s="7">
        <f>SUM(DV7,DV8,DV9,DV37:DV52)</f>
        <v>0</v>
      </c>
      <c r="DW6" s="55">
        <f>IF(DV6&gt;DU6,999,IF(DU6=0,0,DV6/DU6*100))</f>
        <v>0</v>
      </c>
      <c r="DX6" s="7">
        <f>SUM(DX7,DX8,DX9,DX37:DX52)</f>
        <v>28</v>
      </c>
      <c r="DY6" s="7">
        <f>SUM(DY7,DY8,DY9,DY37:DY52)</f>
        <v>26</v>
      </c>
      <c r="DZ6" s="55">
        <f>IF(DY6&gt;DX6,999,IF(DX6=0,0,DY6/DX6*100))</f>
        <v>92.857142857142861</v>
      </c>
      <c r="EA6" s="7">
        <f>SUM(EA7,EA8,EA9,EA37:EA52)</f>
        <v>1</v>
      </c>
      <c r="EB6" s="7">
        <f>SUM(EB7,EB8,EB9,EB37:EB52)</f>
        <v>1</v>
      </c>
      <c r="EC6" s="55">
        <f>IF(EB6&gt;EA6,999,IF(EA6=0,0,EB6/EA6*100))</f>
        <v>100</v>
      </c>
      <c r="ED6" s="21" t="s">
        <v>82</v>
      </c>
      <c r="EE6" s="7">
        <f>SUM(EE7,EE8,EE9,EE37:EE52)</f>
        <v>429</v>
      </c>
      <c r="EF6" s="7">
        <f>SUM(EF7,EF8,EF9,EF37:EF52)</f>
        <v>396</v>
      </c>
      <c r="EG6" s="55">
        <f>IF(EF6&gt;EE6,999,IF(EE6=0,0,EF6/EE6*100))</f>
        <v>92.307692307692307</v>
      </c>
      <c r="EH6" s="7">
        <f>SUM(EH7,EH8,EH9,EH37:EH52)</f>
        <v>65</v>
      </c>
      <c r="EI6" s="7">
        <f>SUM(EI7,EI8,EI9,EI37:EI52)</f>
        <v>65</v>
      </c>
      <c r="EJ6" s="55">
        <f>IF(EI6&gt;EH6,999,IF(EH6=0,0,EI6/EH6*100))</f>
        <v>100</v>
      </c>
      <c r="EK6" s="7">
        <f>SUM(EK7,EK8,EK9,EK37:EK52)</f>
        <v>62</v>
      </c>
      <c r="EL6" s="7">
        <f>SUM(EL7,EL8,EL9,EL37:EL52)</f>
        <v>56</v>
      </c>
      <c r="EM6" s="55">
        <f>IF(EL6&gt;EK6,999,IF(EK6=0,0,EL6/EK6*100))</f>
        <v>90.322580645161281</v>
      </c>
      <c r="EN6" s="7">
        <f>SUM(EN7,EN8,EN9,EN37:EN52)</f>
        <v>3842</v>
      </c>
      <c r="EO6" s="7">
        <f>SUM(EO7,EO8,EO9,EO37:EO52)</f>
        <v>3623</v>
      </c>
      <c r="EP6" s="55">
        <f>IF(EO6&gt;EN6,999,IF(EN6=0,0,EO6/EN6*100))</f>
        <v>94.299843831337853</v>
      </c>
      <c r="EQ6" s="7">
        <f>SUM(EQ7,EQ8,EQ9,EQ37:EQ52)</f>
        <v>61</v>
      </c>
      <c r="ER6" s="7">
        <f>SUM(ER7,ER8,ER9,ER37:ER52)</f>
        <v>58</v>
      </c>
      <c r="ES6" s="55">
        <f>IF(ER6&gt;EQ6,999,IF(EQ6=0,0,ER6/EQ6*100))</f>
        <v>95.081967213114751</v>
      </c>
      <c r="ET6" s="7">
        <f>SUM(ET7,ET8,ET9,ET37:ET52)</f>
        <v>5</v>
      </c>
      <c r="EU6" s="7">
        <f>SUM(EU7,EU8,EU9,EU37:EU52)</f>
        <v>4</v>
      </c>
      <c r="EV6" s="55">
        <f>IF(EU6&gt;ET6,999,IF(ET6=0,0,EU6/ET6*100))</f>
        <v>80</v>
      </c>
      <c r="EW6" s="21" t="s">
        <v>82</v>
      </c>
      <c r="EX6" s="7">
        <f>SUM(EX7,EX8,EX9,EX37:EX52)</f>
        <v>39</v>
      </c>
      <c r="EY6" s="7">
        <f>SUM(EY7,EY8,EY9,EY37:EY52)</f>
        <v>38</v>
      </c>
      <c r="EZ6" s="55">
        <f>IF(EY6&gt;EX6,999,IF(EX6=0,0,EY6/EX6*100))</f>
        <v>97.435897435897431</v>
      </c>
      <c r="FA6" s="7">
        <f>SUM(FA7,FA8,FA9,FA37:FA52)</f>
        <v>487</v>
      </c>
      <c r="FB6" s="7">
        <f>SUM(FB7,FB8,FB9,FB37:FB52)</f>
        <v>448</v>
      </c>
      <c r="FC6" s="55">
        <f>IF(FB6&gt;FA6,999,IF(FA6=0,0,FB6/FA6*100))</f>
        <v>91.991786447638603</v>
      </c>
      <c r="FD6" s="7">
        <f>SUM(FD7,FD8,FD9,FD37:FD52)</f>
        <v>0</v>
      </c>
      <c r="FE6" s="7">
        <f>SUM(FE7,FE8,FE9,FE37:FE52)</f>
        <v>0</v>
      </c>
      <c r="FF6" s="55">
        <f>IF(FE6&gt;FD6,999,IF(FD6=0,0,FE6/FD6*100))</f>
        <v>0</v>
      </c>
      <c r="FG6" s="7">
        <f>SUM(FG7,FG8,FG9,FG37:FG52)</f>
        <v>0</v>
      </c>
      <c r="FH6" s="7">
        <f>SUM(FH7,FH8,FH9,FH37:FH52)</f>
        <v>0</v>
      </c>
      <c r="FI6" s="55">
        <f>IF(FH6&gt;FG6,999,IF(FG6=0,0,FH6/FG6*100))</f>
        <v>0</v>
      </c>
      <c r="FJ6" s="7">
        <f>SUM(FJ7,FJ8,FJ9,FJ37:FJ52)</f>
        <v>0</v>
      </c>
      <c r="FK6" s="7">
        <f>SUM(FK7,FK8,FK9,FK37:FK52)</f>
        <v>0</v>
      </c>
      <c r="FL6" s="55">
        <f>IF(FK6&gt;FJ6,999,IF(FJ6=0,0,FK6/FJ6*100))</f>
        <v>0</v>
      </c>
      <c r="FM6" s="21" t="s">
        <v>82</v>
      </c>
      <c r="FN6" s="7">
        <f>SUM(FN7,FN8,FN9,FN37:FN52)</f>
        <v>7</v>
      </c>
      <c r="FO6" s="7">
        <f>SUM(FO7,FO8,FO9,FO37:FO52)</f>
        <v>7</v>
      </c>
      <c r="FP6" s="55">
        <f>IF(FO6&gt;FN6,999,IF(FN6=0,0,FO6/FN6*100))</f>
        <v>100</v>
      </c>
      <c r="FQ6" s="7">
        <f>SUM(FQ7,FQ8,FQ9,FQ37:FQ52)</f>
        <v>1920</v>
      </c>
      <c r="FR6" s="7">
        <f>SUM(FR7,FR8,FR9,FR37:FR52)</f>
        <v>1810</v>
      </c>
      <c r="FS6" s="55">
        <f>IF(FR6&gt;FQ6,999,IF(FQ6=0,0,FR6/FQ6*100))</f>
        <v>94.270833333333343</v>
      </c>
      <c r="FT6" s="7">
        <f>SUM(FT7,FT8,FT9,FT37:FT52)</f>
        <v>1</v>
      </c>
      <c r="FU6" s="7">
        <f>SUM(FU7,FU8,FU9,FU37:FU52)</f>
        <v>1</v>
      </c>
      <c r="FV6" s="55">
        <f>IF(FU6&gt;FT6,999,IF(FT6=0,0,FU6/FT6*100))</f>
        <v>100</v>
      </c>
      <c r="FW6" s="7">
        <f>SUM(FW7,FW8,FW9,FW37:FW52)</f>
        <v>626</v>
      </c>
      <c r="FX6" s="7">
        <f>SUM(FX7,FX8,FX9,FX37:FX52)</f>
        <v>539</v>
      </c>
      <c r="FY6" s="55">
        <f>IF(FX6&gt;FW6,999,IF(FW6=0,0,FX6/FW6*100))</f>
        <v>86.102236421725237</v>
      </c>
      <c r="FZ6" s="7">
        <f>SUM(FZ7,FZ8,FZ9,FZ37:FZ52)</f>
        <v>20</v>
      </c>
      <c r="GA6" s="7">
        <f>SUM(GA7,GA8,GA9,GA37:GA52)</f>
        <v>20</v>
      </c>
      <c r="GB6" s="55">
        <f>IF(GA6&gt;FZ6,999,IF(FZ6=0,0,GA6/FZ6*100))</f>
        <v>100</v>
      </c>
    </row>
    <row r="7" spans="1:243" ht="14.25" customHeight="1">
      <c r="A7" s="21" t="s">
        <v>286</v>
      </c>
      <c r="B7" s="7">
        <v>38</v>
      </c>
      <c r="C7" s="7">
        <v>38</v>
      </c>
      <c r="D7" s="7">
        <v>34</v>
      </c>
      <c r="E7" s="55">
        <v>89.47</v>
      </c>
      <c r="F7" s="7">
        <v>7</v>
      </c>
      <c r="G7" s="7">
        <v>6</v>
      </c>
      <c r="H7" s="55">
        <v>85.71</v>
      </c>
      <c r="I7" s="7">
        <v>1</v>
      </c>
      <c r="J7" s="7">
        <v>1</v>
      </c>
      <c r="K7" s="55">
        <v>100</v>
      </c>
      <c r="L7" s="7">
        <v>0</v>
      </c>
      <c r="M7" s="7">
        <v>0</v>
      </c>
      <c r="N7" s="55">
        <v>0</v>
      </c>
      <c r="O7" s="7">
        <v>0</v>
      </c>
      <c r="P7" s="7">
        <v>0</v>
      </c>
      <c r="Q7" s="55">
        <v>0</v>
      </c>
      <c r="R7" s="7">
        <v>0</v>
      </c>
      <c r="S7" s="7">
        <v>0</v>
      </c>
      <c r="T7" s="55">
        <v>0</v>
      </c>
      <c r="U7" s="7">
        <v>0</v>
      </c>
      <c r="V7" s="7">
        <v>0</v>
      </c>
      <c r="W7" s="55">
        <v>0</v>
      </c>
      <c r="X7" s="21" t="s">
        <v>286</v>
      </c>
      <c r="Y7" s="7">
        <v>0</v>
      </c>
      <c r="Z7" s="7">
        <v>0</v>
      </c>
      <c r="AA7" s="55">
        <v>0</v>
      </c>
      <c r="AB7" s="7">
        <v>1</v>
      </c>
      <c r="AC7" s="7">
        <v>1</v>
      </c>
      <c r="AD7" s="55">
        <v>100</v>
      </c>
      <c r="AE7" s="7">
        <v>0</v>
      </c>
      <c r="AF7" s="7">
        <v>0</v>
      </c>
      <c r="AG7" s="55">
        <v>0</v>
      </c>
      <c r="AH7" s="7">
        <v>0</v>
      </c>
      <c r="AI7" s="7">
        <v>0</v>
      </c>
      <c r="AJ7" s="55">
        <v>0</v>
      </c>
      <c r="AK7" s="7">
        <v>0</v>
      </c>
      <c r="AL7" s="7">
        <v>0</v>
      </c>
      <c r="AM7" s="55">
        <v>0</v>
      </c>
      <c r="AN7" s="7">
        <v>0</v>
      </c>
      <c r="AO7" s="7">
        <v>0</v>
      </c>
      <c r="AP7" s="55">
        <v>0</v>
      </c>
      <c r="AQ7" s="7">
        <v>0</v>
      </c>
      <c r="AR7" s="7">
        <v>0</v>
      </c>
      <c r="AS7" s="55">
        <v>0</v>
      </c>
      <c r="AT7" s="21" t="s">
        <v>286</v>
      </c>
      <c r="AU7" s="7">
        <v>0</v>
      </c>
      <c r="AV7" s="7">
        <v>0</v>
      </c>
      <c r="AW7" s="55">
        <v>0</v>
      </c>
      <c r="AX7" s="7">
        <v>0</v>
      </c>
      <c r="AY7" s="7">
        <v>0</v>
      </c>
      <c r="AZ7" s="55">
        <v>0</v>
      </c>
      <c r="BA7" s="7">
        <v>2</v>
      </c>
      <c r="BB7" s="7">
        <v>1</v>
      </c>
      <c r="BC7" s="55">
        <v>50</v>
      </c>
      <c r="BD7" s="7">
        <v>0</v>
      </c>
      <c r="BE7" s="7">
        <v>0</v>
      </c>
      <c r="BF7" s="55">
        <v>0</v>
      </c>
      <c r="BG7" s="7">
        <v>1</v>
      </c>
      <c r="BH7" s="7">
        <v>1</v>
      </c>
      <c r="BI7" s="55">
        <v>100</v>
      </c>
      <c r="BJ7" s="7">
        <v>0</v>
      </c>
      <c r="BK7" s="7">
        <v>0</v>
      </c>
      <c r="BL7" s="55">
        <v>0</v>
      </c>
      <c r="BM7" s="7">
        <v>0</v>
      </c>
      <c r="BN7" s="7">
        <v>0</v>
      </c>
      <c r="BO7" s="55">
        <v>0</v>
      </c>
      <c r="BP7" s="21" t="s">
        <v>286</v>
      </c>
      <c r="BQ7" s="7">
        <v>0</v>
      </c>
      <c r="BR7" s="7">
        <v>0</v>
      </c>
      <c r="BS7" s="55">
        <v>0</v>
      </c>
      <c r="BT7" s="7">
        <v>0</v>
      </c>
      <c r="BU7" s="7">
        <v>0</v>
      </c>
      <c r="BV7" s="55">
        <v>0</v>
      </c>
      <c r="BW7" s="7">
        <v>0</v>
      </c>
      <c r="BX7" s="7">
        <v>0</v>
      </c>
      <c r="BY7" s="55">
        <v>0</v>
      </c>
      <c r="BZ7" s="7">
        <v>2</v>
      </c>
      <c r="CA7" s="7">
        <v>2</v>
      </c>
      <c r="CB7" s="55">
        <v>100</v>
      </c>
      <c r="CC7" s="7">
        <v>0</v>
      </c>
      <c r="CD7" s="7">
        <v>0</v>
      </c>
      <c r="CE7" s="55">
        <v>0</v>
      </c>
      <c r="CF7" s="7">
        <v>0</v>
      </c>
      <c r="CG7" s="7">
        <v>0</v>
      </c>
      <c r="CH7" s="55">
        <v>0</v>
      </c>
      <c r="CI7" s="7">
        <v>0</v>
      </c>
      <c r="CJ7" s="7">
        <v>0</v>
      </c>
      <c r="CK7" s="55">
        <v>0</v>
      </c>
      <c r="CL7" s="21" t="s">
        <v>286</v>
      </c>
      <c r="CM7" s="7">
        <v>0</v>
      </c>
      <c r="CN7" s="7">
        <v>0</v>
      </c>
      <c r="CO7" s="55">
        <v>0</v>
      </c>
      <c r="CP7" s="7">
        <v>0</v>
      </c>
      <c r="CQ7" s="7">
        <v>0</v>
      </c>
      <c r="CR7" s="55">
        <v>0</v>
      </c>
      <c r="CS7" s="7">
        <v>0</v>
      </c>
      <c r="CT7" s="7">
        <v>0</v>
      </c>
      <c r="CU7" s="55">
        <v>0</v>
      </c>
      <c r="CV7" s="7">
        <v>0</v>
      </c>
      <c r="CW7" s="7">
        <v>0</v>
      </c>
      <c r="CX7" s="55">
        <v>0</v>
      </c>
      <c r="CY7" s="7">
        <v>0</v>
      </c>
      <c r="CZ7" s="7">
        <v>0</v>
      </c>
      <c r="DA7" s="55">
        <v>0</v>
      </c>
      <c r="DB7" s="7">
        <v>0</v>
      </c>
      <c r="DC7" s="7">
        <v>0</v>
      </c>
      <c r="DD7" s="55">
        <v>0</v>
      </c>
      <c r="DE7" s="7">
        <v>5</v>
      </c>
      <c r="DF7" s="7">
        <v>3</v>
      </c>
      <c r="DG7" s="55">
        <v>60</v>
      </c>
      <c r="DH7" s="21" t="s">
        <v>286</v>
      </c>
      <c r="DI7" s="7">
        <v>0</v>
      </c>
      <c r="DJ7" s="7">
        <v>0</v>
      </c>
      <c r="DK7" s="55">
        <v>0</v>
      </c>
      <c r="DL7" s="7">
        <v>0</v>
      </c>
      <c r="DM7" s="7">
        <v>0</v>
      </c>
      <c r="DN7" s="55">
        <v>0</v>
      </c>
      <c r="DO7" s="7">
        <v>0</v>
      </c>
      <c r="DP7" s="7">
        <v>0</v>
      </c>
      <c r="DQ7" s="55">
        <v>0</v>
      </c>
      <c r="DR7" s="7">
        <v>0</v>
      </c>
      <c r="DS7" s="7">
        <v>0</v>
      </c>
      <c r="DT7" s="55">
        <v>0</v>
      </c>
      <c r="DU7" s="7">
        <v>0</v>
      </c>
      <c r="DV7" s="7">
        <v>0</v>
      </c>
      <c r="DW7" s="55">
        <v>0</v>
      </c>
      <c r="DX7" s="7">
        <v>0</v>
      </c>
      <c r="DY7" s="7">
        <v>0</v>
      </c>
      <c r="DZ7" s="55">
        <v>0</v>
      </c>
      <c r="EA7" s="7">
        <v>0</v>
      </c>
      <c r="EB7" s="7">
        <v>0</v>
      </c>
      <c r="EC7" s="55">
        <v>0</v>
      </c>
      <c r="ED7" s="21" t="s">
        <v>286</v>
      </c>
      <c r="EE7" s="7">
        <v>5</v>
      </c>
      <c r="EF7" s="7">
        <v>5</v>
      </c>
      <c r="EG7" s="55">
        <v>100</v>
      </c>
      <c r="EH7" s="7">
        <v>0</v>
      </c>
      <c r="EI7" s="7">
        <v>0</v>
      </c>
      <c r="EJ7" s="55">
        <v>0</v>
      </c>
      <c r="EK7" s="7">
        <v>0</v>
      </c>
      <c r="EL7" s="7">
        <v>0</v>
      </c>
      <c r="EM7" s="55">
        <v>0</v>
      </c>
      <c r="EN7" s="7">
        <v>11</v>
      </c>
      <c r="EO7" s="7">
        <v>10</v>
      </c>
      <c r="EP7" s="55">
        <v>90.91</v>
      </c>
      <c r="EQ7" s="7">
        <v>0</v>
      </c>
      <c r="ER7" s="7">
        <v>0</v>
      </c>
      <c r="ES7" s="55">
        <v>0</v>
      </c>
      <c r="ET7" s="7">
        <v>0</v>
      </c>
      <c r="EU7" s="7">
        <v>0</v>
      </c>
      <c r="EV7" s="55">
        <v>0</v>
      </c>
      <c r="EW7" s="21" t="s">
        <v>286</v>
      </c>
      <c r="EX7" s="7">
        <v>0</v>
      </c>
      <c r="EY7" s="7">
        <v>0</v>
      </c>
      <c r="EZ7" s="55">
        <v>0</v>
      </c>
      <c r="FA7" s="7">
        <v>0</v>
      </c>
      <c r="FB7" s="7">
        <v>0</v>
      </c>
      <c r="FC7" s="55">
        <v>0</v>
      </c>
      <c r="FD7" s="7">
        <v>0</v>
      </c>
      <c r="FE7" s="7">
        <v>0</v>
      </c>
      <c r="FF7" s="55">
        <v>0</v>
      </c>
      <c r="FG7" s="7">
        <v>0</v>
      </c>
      <c r="FH7" s="7">
        <v>0</v>
      </c>
      <c r="FI7" s="55">
        <v>0</v>
      </c>
      <c r="FJ7" s="7">
        <v>0</v>
      </c>
      <c r="FK7" s="7">
        <v>0</v>
      </c>
      <c r="FL7" s="55">
        <v>0</v>
      </c>
      <c r="FM7" s="21" t="s">
        <v>286</v>
      </c>
      <c r="FN7" s="7">
        <v>0</v>
      </c>
      <c r="FO7" s="7">
        <v>0</v>
      </c>
      <c r="FP7" s="55">
        <v>0</v>
      </c>
      <c r="FQ7" s="7">
        <v>6</v>
      </c>
      <c r="FR7" s="7">
        <v>6</v>
      </c>
      <c r="FS7" s="55">
        <v>100</v>
      </c>
      <c r="FT7" s="7">
        <v>0</v>
      </c>
      <c r="FU7" s="7">
        <v>0</v>
      </c>
      <c r="FV7" s="55">
        <v>0</v>
      </c>
      <c r="FW7" s="7">
        <v>4</v>
      </c>
      <c r="FX7" s="7">
        <v>4</v>
      </c>
      <c r="FY7" s="55">
        <v>100</v>
      </c>
      <c r="FZ7" s="7">
        <v>0</v>
      </c>
      <c r="GA7" s="7">
        <v>0</v>
      </c>
      <c r="GB7" s="55">
        <v>0</v>
      </c>
    </row>
    <row r="8" spans="1:243" ht="11.25" customHeight="1">
      <c r="A8" s="21" t="s">
        <v>34</v>
      </c>
      <c r="B8" s="7">
        <v>10</v>
      </c>
      <c r="C8" s="7">
        <v>6</v>
      </c>
      <c r="D8" s="7">
        <v>6</v>
      </c>
      <c r="E8" s="55">
        <v>100</v>
      </c>
      <c r="F8" s="7">
        <v>3</v>
      </c>
      <c r="G8" s="7">
        <v>3</v>
      </c>
      <c r="H8" s="55">
        <v>100</v>
      </c>
      <c r="I8" s="7">
        <v>0</v>
      </c>
      <c r="J8" s="7">
        <v>0</v>
      </c>
      <c r="K8" s="55">
        <v>0</v>
      </c>
      <c r="L8" s="7">
        <v>0</v>
      </c>
      <c r="M8" s="7">
        <v>0</v>
      </c>
      <c r="N8" s="55">
        <v>0</v>
      </c>
      <c r="O8" s="7">
        <v>0</v>
      </c>
      <c r="P8" s="7">
        <v>0</v>
      </c>
      <c r="Q8" s="55">
        <v>0</v>
      </c>
      <c r="R8" s="7">
        <v>0</v>
      </c>
      <c r="S8" s="7">
        <v>0</v>
      </c>
      <c r="T8" s="55">
        <v>0</v>
      </c>
      <c r="U8" s="7">
        <v>0</v>
      </c>
      <c r="V8" s="7">
        <v>0</v>
      </c>
      <c r="W8" s="55">
        <v>0</v>
      </c>
      <c r="X8" s="21" t="s">
        <v>34</v>
      </c>
      <c r="Y8" s="7">
        <v>0</v>
      </c>
      <c r="Z8" s="7">
        <v>0</v>
      </c>
      <c r="AA8" s="55">
        <v>0</v>
      </c>
      <c r="AB8" s="7">
        <v>0</v>
      </c>
      <c r="AC8" s="7">
        <v>0</v>
      </c>
      <c r="AD8" s="55">
        <v>0</v>
      </c>
      <c r="AE8" s="7">
        <v>0</v>
      </c>
      <c r="AF8" s="7">
        <v>0</v>
      </c>
      <c r="AG8" s="55">
        <v>0</v>
      </c>
      <c r="AH8" s="7">
        <v>0</v>
      </c>
      <c r="AI8" s="7">
        <v>0</v>
      </c>
      <c r="AJ8" s="55">
        <v>0</v>
      </c>
      <c r="AK8" s="7">
        <v>1</v>
      </c>
      <c r="AL8" s="7">
        <v>1</v>
      </c>
      <c r="AM8" s="55">
        <v>100</v>
      </c>
      <c r="AN8" s="7">
        <v>0</v>
      </c>
      <c r="AO8" s="7">
        <v>0</v>
      </c>
      <c r="AP8" s="55">
        <v>0</v>
      </c>
      <c r="AQ8" s="7">
        <v>0</v>
      </c>
      <c r="AR8" s="7">
        <v>0</v>
      </c>
      <c r="AS8" s="55">
        <v>0</v>
      </c>
      <c r="AT8" s="21" t="s">
        <v>34</v>
      </c>
      <c r="AU8" s="7">
        <v>0</v>
      </c>
      <c r="AV8" s="7">
        <v>0</v>
      </c>
      <c r="AW8" s="55">
        <v>0</v>
      </c>
      <c r="AX8" s="7">
        <v>0</v>
      </c>
      <c r="AY8" s="7">
        <v>0</v>
      </c>
      <c r="AZ8" s="55">
        <v>0</v>
      </c>
      <c r="BA8" s="7">
        <v>0</v>
      </c>
      <c r="BB8" s="7">
        <v>0</v>
      </c>
      <c r="BC8" s="55">
        <v>0</v>
      </c>
      <c r="BD8" s="7">
        <v>0</v>
      </c>
      <c r="BE8" s="7">
        <v>0</v>
      </c>
      <c r="BF8" s="55">
        <v>0</v>
      </c>
      <c r="BG8" s="7">
        <v>0</v>
      </c>
      <c r="BH8" s="7">
        <v>0</v>
      </c>
      <c r="BI8" s="55">
        <v>0</v>
      </c>
      <c r="BJ8" s="7">
        <v>0</v>
      </c>
      <c r="BK8" s="7">
        <v>0</v>
      </c>
      <c r="BL8" s="55">
        <v>0</v>
      </c>
      <c r="BM8" s="7">
        <v>0</v>
      </c>
      <c r="BN8" s="7">
        <v>0</v>
      </c>
      <c r="BO8" s="55">
        <v>0</v>
      </c>
      <c r="BP8" s="21" t="s">
        <v>34</v>
      </c>
      <c r="BQ8" s="7">
        <v>0</v>
      </c>
      <c r="BR8" s="7">
        <v>0</v>
      </c>
      <c r="BS8" s="55">
        <v>0</v>
      </c>
      <c r="BT8" s="7">
        <v>0</v>
      </c>
      <c r="BU8" s="7">
        <v>0</v>
      </c>
      <c r="BV8" s="55">
        <v>0</v>
      </c>
      <c r="BW8" s="7">
        <v>0</v>
      </c>
      <c r="BX8" s="7">
        <v>0</v>
      </c>
      <c r="BY8" s="55">
        <v>0</v>
      </c>
      <c r="BZ8" s="7">
        <v>0</v>
      </c>
      <c r="CA8" s="7">
        <v>0</v>
      </c>
      <c r="CB8" s="55">
        <v>0</v>
      </c>
      <c r="CC8" s="7">
        <v>0</v>
      </c>
      <c r="CD8" s="7">
        <v>0</v>
      </c>
      <c r="CE8" s="55">
        <v>0</v>
      </c>
      <c r="CF8" s="7">
        <v>0</v>
      </c>
      <c r="CG8" s="7">
        <v>0</v>
      </c>
      <c r="CH8" s="55">
        <v>0</v>
      </c>
      <c r="CI8" s="7">
        <v>0</v>
      </c>
      <c r="CJ8" s="7">
        <v>0</v>
      </c>
      <c r="CK8" s="55">
        <v>0</v>
      </c>
      <c r="CL8" s="21" t="s">
        <v>34</v>
      </c>
      <c r="CM8" s="7">
        <v>0</v>
      </c>
      <c r="CN8" s="7">
        <v>0</v>
      </c>
      <c r="CO8" s="55">
        <v>0</v>
      </c>
      <c r="CP8" s="7">
        <v>0</v>
      </c>
      <c r="CQ8" s="7">
        <v>0</v>
      </c>
      <c r="CR8" s="55">
        <v>0</v>
      </c>
      <c r="CS8" s="7">
        <v>2</v>
      </c>
      <c r="CT8" s="7">
        <v>2</v>
      </c>
      <c r="CU8" s="55">
        <v>100</v>
      </c>
      <c r="CV8" s="7">
        <v>0</v>
      </c>
      <c r="CW8" s="7">
        <v>0</v>
      </c>
      <c r="CX8" s="55">
        <v>0</v>
      </c>
      <c r="CY8" s="7">
        <v>0</v>
      </c>
      <c r="CZ8" s="7">
        <v>0</v>
      </c>
      <c r="DA8" s="55">
        <v>0</v>
      </c>
      <c r="DB8" s="7">
        <v>0</v>
      </c>
      <c r="DC8" s="7">
        <v>0</v>
      </c>
      <c r="DD8" s="55">
        <v>0</v>
      </c>
      <c r="DE8" s="7">
        <v>1</v>
      </c>
      <c r="DF8" s="7">
        <v>1</v>
      </c>
      <c r="DG8" s="55">
        <v>100</v>
      </c>
      <c r="DH8" s="21" t="s">
        <v>34</v>
      </c>
      <c r="DI8" s="7">
        <v>0</v>
      </c>
      <c r="DJ8" s="7">
        <v>0</v>
      </c>
      <c r="DK8" s="55">
        <v>0</v>
      </c>
      <c r="DL8" s="7">
        <v>0</v>
      </c>
      <c r="DM8" s="7">
        <v>0</v>
      </c>
      <c r="DN8" s="55">
        <v>0</v>
      </c>
      <c r="DO8" s="7">
        <v>0</v>
      </c>
      <c r="DP8" s="7">
        <v>0</v>
      </c>
      <c r="DQ8" s="55">
        <v>0</v>
      </c>
      <c r="DR8" s="7">
        <v>0</v>
      </c>
      <c r="DS8" s="7">
        <v>0</v>
      </c>
      <c r="DT8" s="55">
        <v>0</v>
      </c>
      <c r="DU8" s="7">
        <v>0</v>
      </c>
      <c r="DV8" s="7">
        <v>0</v>
      </c>
      <c r="DW8" s="55">
        <v>0</v>
      </c>
      <c r="DX8" s="7">
        <v>0</v>
      </c>
      <c r="DY8" s="7">
        <v>0</v>
      </c>
      <c r="DZ8" s="55">
        <v>0</v>
      </c>
      <c r="EA8" s="7">
        <v>0</v>
      </c>
      <c r="EB8" s="7">
        <v>0</v>
      </c>
      <c r="EC8" s="55">
        <v>0</v>
      </c>
      <c r="ED8" s="21" t="s">
        <v>34</v>
      </c>
      <c r="EE8" s="7">
        <v>0</v>
      </c>
      <c r="EF8" s="7">
        <v>0</v>
      </c>
      <c r="EG8" s="55">
        <v>0</v>
      </c>
      <c r="EH8" s="7">
        <v>0</v>
      </c>
      <c r="EI8" s="7">
        <v>0</v>
      </c>
      <c r="EJ8" s="55">
        <v>0</v>
      </c>
      <c r="EK8" s="7">
        <v>0</v>
      </c>
      <c r="EL8" s="7">
        <v>0</v>
      </c>
      <c r="EM8" s="55">
        <v>0</v>
      </c>
      <c r="EN8" s="7">
        <v>1</v>
      </c>
      <c r="EO8" s="7">
        <v>1</v>
      </c>
      <c r="EP8" s="55">
        <v>100</v>
      </c>
      <c r="EQ8" s="7">
        <v>0</v>
      </c>
      <c r="ER8" s="7">
        <v>0</v>
      </c>
      <c r="ES8" s="55">
        <v>0</v>
      </c>
      <c r="ET8" s="7">
        <v>0</v>
      </c>
      <c r="EU8" s="7">
        <v>0</v>
      </c>
      <c r="EV8" s="55">
        <v>0</v>
      </c>
      <c r="EW8" s="21" t="s">
        <v>34</v>
      </c>
      <c r="EX8" s="7">
        <v>0</v>
      </c>
      <c r="EY8" s="7">
        <v>0</v>
      </c>
      <c r="EZ8" s="55">
        <v>0</v>
      </c>
      <c r="FA8" s="7">
        <v>0</v>
      </c>
      <c r="FB8" s="7">
        <v>0</v>
      </c>
      <c r="FC8" s="55">
        <v>0</v>
      </c>
      <c r="FD8" s="7">
        <v>0</v>
      </c>
      <c r="FE8" s="7">
        <v>0</v>
      </c>
      <c r="FF8" s="55">
        <v>0</v>
      </c>
      <c r="FG8" s="7">
        <v>0</v>
      </c>
      <c r="FH8" s="7">
        <v>0</v>
      </c>
      <c r="FI8" s="55">
        <v>0</v>
      </c>
      <c r="FJ8" s="7">
        <v>0</v>
      </c>
      <c r="FK8" s="7">
        <v>0</v>
      </c>
      <c r="FL8" s="55">
        <v>0</v>
      </c>
      <c r="FM8" s="21" t="s">
        <v>34</v>
      </c>
      <c r="FN8" s="7">
        <v>0</v>
      </c>
      <c r="FO8" s="7">
        <v>0</v>
      </c>
      <c r="FP8" s="55">
        <v>0</v>
      </c>
      <c r="FQ8" s="7">
        <v>1</v>
      </c>
      <c r="FR8" s="7">
        <v>1</v>
      </c>
      <c r="FS8" s="55">
        <v>100</v>
      </c>
      <c r="FT8" s="7">
        <v>0</v>
      </c>
      <c r="FU8" s="7">
        <v>0</v>
      </c>
      <c r="FV8" s="55">
        <v>0</v>
      </c>
      <c r="FW8" s="7">
        <v>0</v>
      </c>
      <c r="FX8" s="7">
        <v>0</v>
      </c>
      <c r="FY8" s="55">
        <v>0</v>
      </c>
      <c r="FZ8" s="7">
        <v>0</v>
      </c>
      <c r="GA8" s="7">
        <v>0</v>
      </c>
      <c r="GB8" s="55">
        <v>0</v>
      </c>
    </row>
    <row r="9" spans="1:243" ht="14.25" customHeight="1">
      <c r="A9" s="21" t="s">
        <v>100</v>
      </c>
      <c r="B9" s="7">
        <f t="shared" ref="B9:G9" si="1">SUM(B10:B36)</f>
        <v>5818</v>
      </c>
      <c r="C9" s="7">
        <f>SUM(C10:C36)</f>
        <v>6644</v>
      </c>
      <c r="D9" s="7">
        <f>SUM(D10:D36)</f>
        <v>6218</v>
      </c>
      <c r="E9" s="55">
        <f t="shared" ref="E9" si="2">IF(D9&gt;C9,999,IF(C9=0,0,D9/C9*100))</f>
        <v>93.588199879590604</v>
      </c>
      <c r="F9" s="7">
        <f t="shared" si="1"/>
        <v>2355</v>
      </c>
      <c r="G9" s="7">
        <f t="shared" si="1"/>
        <v>2222</v>
      </c>
      <c r="H9" s="55">
        <f t="shared" ref="H9" si="3">IF(G9&gt;F9,999,IF(F9=0,0,G9/F9*100))</f>
        <v>94.352441613588113</v>
      </c>
      <c r="I9" s="7">
        <f>SUM(I10:I36)</f>
        <v>254</v>
      </c>
      <c r="J9" s="7">
        <f>SUM(J10:J36)</f>
        <v>237</v>
      </c>
      <c r="K9" s="55">
        <f t="shared" ref="K9" si="4">IF(J9&gt;I9,999,IF(I9=0,0,J9/I9*100))</f>
        <v>93.30708661417323</v>
      </c>
      <c r="L9" s="7">
        <f>SUM(L10:L36)</f>
        <v>71</v>
      </c>
      <c r="M9" s="7">
        <f>SUM(M10:M36)</f>
        <v>62</v>
      </c>
      <c r="N9" s="55">
        <f t="shared" ref="N9" si="5">IF(M9&gt;L9,999,IF(L9=0,0,M9/L9*100))</f>
        <v>87.323943661971825</v>
      </c>
      <c r="O9" s="7">
        <f>SUM(O10:O36)</f>
        <v>17</v>
      </c>
      <c r="P9" s="7">
        <f>SUM(P10:P36)</f>
        <v>17</v>
      </c>
      <c r="Q9" s="55">
        <f t="shared" ref="Q9" si="6">IF(P9&gt;O9,999,IF(O9=0,0,P9/O9*100))</f>
        <v>100</v>
      </c>
      <c r="R9" s="7">
        <f>SUM(R10:R36)</f>
        <v>55</v>
      </c>
      <c r="S9" s="7">
        <f>SUM(S10:S36)</f>
        <v>54</v>
      </c>
      <c r="T9" s="55">
        <f t="shared" ref="T9" si="7">IF(S9&gt;R9,999,IF(R9=0,0,S9/R9*100))</f>
        <v>98.181818181818187</v>
      </c>
      <c r="U9" s="7">
        <f>SUM(U10:U36)</f>
        <v>276</v>
      </c>
      <c r="V9" s="7">
        <f>SUM(V10:V36)</f>
        <v>260</v>
      </c>
      <c r="W9" s="55">
        <f t="shared" ref="W9" si="8">IF(V9&gt;U9,999,IF(U9=0,0,V9/U9*100))</f>
        <v>94.20289855072464</v>
      </c>
      <c r="X9" s="21" t="s">
        <v>100</v>
      </c>
      <c r="Y9" s="7">
        <f>SUM(Y10:Y36)</f>
        <v>57</v>
      </c>
      <c r="Z9" s="7">
        <f>SUM(Z10:Z36)</f>
        <v>56</v>
      </c>
      <c r="AA9" s="55">
        <f t="shared" ref="AA9" si="9">IF(Z9&gt;Y9,999,IF(Y9=0,0,Z9/Y9*100))</f>
        <v>98.245614035087712</v>
      </c>
      <c r="AB9" s="7">
        <f>SUM(AB10:AB36)</f>
        <v>12</v>
      </c>
      <c r="AC9" s="7">
        <f>SUM(AC10:AC36)</f>
        <v>12</v>
      </c>
      <c r="AD9" s="55">
        <f t="shared" ref="AD9" si="10">IF(AC9&gt;AB9,999,IF(AB9=0,0,AC9/AB9*100))</f>
        <v>100</v>
      </c>
      <c r="AE9" s="7">
        <f>SUM(AE10:AE36)</f>
        <v>7</v>
      </c>
      <c r="AF9" s="7">
        <f>SUM(AF10:AF36)</f>
        <v>7</v>
      </c>
      <c r="AG9" s="55">
        <f t="shared" ref="AG9" si="11">IF(AF9&gt;AE9,999,IF(AE9=0,0,AF9/AE9*100))</f>
        <v>100</v>
      </c>
      <c r="AH9" s="7">
        <f>SUM(AH10:AH36)</f>
        <v>77</v>
      </c>
      <c r="AI9" s="7">
        <f>SUM(AI10:AI36)</f>
        <v>73</v>
      </c>
      <c r="AJ9" s="55">
        <f t="shared" ref="AJ9" si="12">IF(AI9&gt;AH9,999,IF(AH9=0,0,AI9/AH9*100))</f>
        <v>94.805194805194802</v>
      </c>
      <c r="AK9" s="7">
        <f>SUM(AK10:AK36)</f>
        <v>146</v>
      </c>
      <c r="AL9" s="7">
        <f>SUM(AL10:AL36)</f>
        <v>136</v>
      </c>
      <c r="AM9" s="55">
        <f t="shared" ref="AM9" si="13">IF(AL9&gt;AK9,999,IF(AK9=0,0,AL9/AK9*100))</f>
        <v>93.150684931506845</v>
      </c>
      <c r="AN9" s="7">
        <f>SUM(AN10:AN36)</f>
        <v>5</v>
      </c>
      <c r="AO9" s="7">
        <f>SUM(AO10:AO36)</f>
        <v>5</v>
      </c>
      <c r="AP9" s="55">
        <f t="shared" ref="AP9" si="14">IF(AO9&gt;AN9,999,IF(AN9=0,0,AO9/AN9*100))</f>
        <v>100</v>
      </c>
      <c r="AQ9" s="7">
        <f>SUM(AQ10:AQ36)</f>
        <v>1</v>
      </c>
      <c r="AR9" s="7">
        <f>SUM(AR10:AR36)</f>
        <v>1</v>
      </c>
      <c r="AS9" s="55">
        <f t="shared" ref="AS9" si="15">IF(AR9&gt;AQ9,999,IF(AQ9=0,0,AR9/AQ9*100))</f>
        <v>100</v>
      </c>
      <c r="AT9" s="21" t="s">
        <v>100</v>
      </c>
      <c r="AU9" s="7">
        <f>SUM(AU10:AU36)</f>
        <v>0</v>
      </c>
      <c r="AV9" s="7">
        <f>SUM(AV10:AV36)</f>
        <v>0</v>
      </c>
      <c r="AW9" s="55">
        <f t="shared" ref="AW9" si="16">IF(AV9&gt;AU9,999,IF(AU9=0,0,AV9/AU9*100))</f>
        <v>0</v>
      </c>
      <c r="AX9" s="7">
        <f>SUM(AX10:AX36)</f>
        <v>166</v>
      </c>
      <c r="AY9" s="7">
        <f>SUM(AY10:AY36)</f>
        <v>157</v>
      </c>
      <c r="AZ9" s="55">
        <f t="shared" ref="AZ9" si="17">IF(AY9&gt;AX9,999,IF(AX9=0,0,AY9/AX9*100))</f>
        <v>94.578313253012041</v>
      </c>
      <c r="BA9" s="7">
        <f>SUM(BA10:BA36)</f>
        <v>32</v>
      </c>
      <c r="BB9" s="7">
        <f>SUM(BB10:BB36)</f>
        <v>32</v>
      </c>
      <c r="BC9" s="55">
        <f t="shared" ref="BC9" si="18">IF(BB9&gt;BA9,999,IF(BA9=0,0,BB9/BA9*100))</f>
        <v>100</v>
      </c>
      <c r="BD9" s="7">
        <f>SUM(BD10:BD36)</f>
        <v>0</v>
      </c>
      <c r="BE9" s="7">
        <f>SUM(BE10:BE36)</f>
        <v>0</v>
      </c>
      <c r="BF9" s="55">
        <f t="shared" ref="BF9" si="19">IF(BE9&gt;BD9,999,IF(BD9=0,0,BE9/BD9*100))</f>
        <v>0</v>
      </c>
      <c r="BG9" s="7">
        <f>SUM(BG10:BG36)</f>
        <v>1</v>
      </c>
      <c r="BH9" s="7">
        <f>SUM(BH10:BH36)</f>
        <v>1</v>
      </c>
      <c r="BI9" s="55">
        <f t="shared" ref="BI9" si="20">IF(BH9&gt;BG9,999,IF(BG9=0,0,BH9/BG9*100))</f>
        <v>100</v>
      </c>
      <c r="BJ9" s="7">
        <f>SUM(BJ10:BJ36)</f>
        <v>17</v>
      </c>
      <c r="BK9" s="7">
        <f>SUM(BK10:BK36)</f>
        <v>17</v>
      </c>
      <c r="BL9" s="55">
        <f t="shared" ref="BL9" si="21">IF(BK9&gt;BJ9,999,IF(BJ9=0,0,BK9/BJ9*100))</f>
        <v>100</v>
      </c>
      <c r="BM9" s="7">
        <f>SUM(BM10:BM36)</f>
        <v>0</v>
      </c>
      <c r="BN9" s="7">
        <f>SUM(BN10:BN36)</f>
        <v>0</v>
      </c>
      <c r="BO9" s="55">
        <f t="shared" ref="BO9" si="22">IF(BN9&gt;BM9,999,IF(BM9=0,0,BN9/BM9*100))</f>
        <v>0</v>
      </c>
      <c r="BP9" s="21" t="s">
        <v>100</v>
      </c>
      <c r="BQ9" s="7">
        <f>SUM(BQ10:BQ36)</f>
        <v>0</v>
      </c>
      <c r="BR9" s="7">
        <f>SUM(BR10:BR36)</f>
        <v>0</v>
      </c>
      <c r="BS9" s="55">
        <f t="shared" ref="BS9" si="23">IF(BR9&gt;BQ9,999,IF(BQ9=0,0,BR9/BQ9*100))</f>
        <v>0</v>
      </c>
      <c r="BT9" s="7">
        <f>SUM(BT10:BT36)</f>
        <v>0</v>
      </c>
      <c r="BU9" s="7">
        <f>SUM(BU10:BU36)</f>
        <v>0</v>
      </c>
      <c r="BV9" s="55">
        <f t="shared" ref="BV9" si="24">IF(BU9&gt;BT9,999,IF(BT9=0,0,BU9/BT9*100))</f>
        <v>0</v>
      </c>
      <c r="BW9" s="7">
        <f>SUM(BW10:BW36)</f>
        <v>162</v>
      </c>
      <c r="BX9" s="7">
        <f>SUM(BX10:BX36)</f>
        <v>160</v>
      </c>
      <c r="BY9" s="55">
        <f t="shared" ref="BY9" si="25">IF(BX9&gt;BW9,999,IF(BW9=0,0,BX9/BW9*100))</f>
        <v>98.76543209876543</v>
      </c>
      <c r="BZ9" s="7">
        <f>SUM(BZ10:BZ36)</f>
        <v>91</v>
      </c>
      <c r="CA9" s="7">
        <f>SUM(CA10:CA36)</f>
        <v>82</v>
      </c>
      <c r="CB9" s="55">
        <f t="shared" ref="CB9" si="26">IF(CA9&gt;BZ9,999,IF(BZ9=0,0,CA9/BZ9*100))</f>
        <v>90.109890109890117</v>
      </c>
      <c r="CC9" s="7">
        <f>SUM(CC10:CC36)</f>
        <v>1</v>
      </c>
      <c r="CD9" s="7">
        <f>SUM(CD10:CD36)</f>
        <v>1</v>
      </c>
      <c r="CE9" s="55">
        <f t="shared" ref="CE9" si="27">IF(CD9&gt;CC9,999,IF(CC9=0,0,CD9/CC9*100))</f>
        <v>100</v>
      </c>
      <c r="CF9" s="7">
        <f>SUM(CF10:CF36)</f>
        <v>1</v>
      </c>
      <c r="CG9" s="7">
        <f>SUM(CG10:CG36)</f>
        <v>1</v>
      </c>
      <c r="CH9" s="55">
        <f t="shared" ref="CH9" si="28">IF(CG9&gt;CF9,999,IF(CF9=0,0,CG9/CF9*100))</f>
        <v>100</v>
      </c>
      <c r="CI9" s="7">
        <f>SUM(CI10:CI36)</f>
        <v>1</v>
      </c>
      <c r="CJ9" s="7">
        <f>SUM(CJ10:CJ36)</f>
        <v>1</v>
      </c>
      <c r="CK9" s="55">
        <f t="shared" ref="CK9" si="29">IF(CJ9&gt;CI9,999,IF(CI9=0,0,CJ9/CI9*100))</f>
        <v>100</v>
      </c>
      <c r="CL9" s="21" t="s">
        <v>100</v>
      </c>
      <c r="CM9" s="7">
        <f>SUM(CM10:CM36)</f>
        <v>0</v>
      </c>
      <c r="CN9" s="7">
        <f>SUM(CN10:CN36)</f>
        <v>0</v>
      </c>
      <c r="CO9" s="55">
        <f t="shared" ref="CO9" si="30">IF(CN9&gt;CM9,999,IF(CM9=0,0,CN9/CM9*100))</f>
        <v>0</v>
      </c>
      <c r="CP9" s="7">
        <f>SUM(CP10:CP36)</f>
        <v>258</v>
      </c>
      <c r="CQ9" s="7">
        <f>SUM(CQ10:CQ36)</f>
        <v>249</v>
      </c>
      <c r="CR9" s="55">
        <f t="shared" ref="CR9" si="31">IF(CQ9&gt;CP9,999,IF(CP9=0,0,CQ9/CP9*100))</f>
        <v>96.511627906976756</v>
      </c>
      <c r="CS9" s="7">
        <f>SUM(CS10:CS36)</f>
        <v>647</v>
      </c>
      <c r="CT9" s="7">
        <f>SUM(CT10:CT36)</f>
        <v>601</v>
      </c>
      <c r="CU9" s="55">
        <f t="shared" ref="CU9" si="32">IF(CT9&gt;CS9,999,IF(CS9=0,0,CT9/CS9*100))</f>
        <v>92.890262751159185</v>
      </c>
      <c r="CV9" s="7">
        <f>SUM(CV10:CV36)</f>
        <v>0</v>
      </c>
      <c r="CW9" s="7">
        <f>SUM(CW10:CW36)</f>
        <v>0</v>
      </c>
      <c r="CX9" s="55">
        <f t="shared" ref="CX9" si="33">IF(CW9&gt;CV9,999,IF(CV9=0,0,CW9/CV9*100))</f>
        <v>0</v>
      </c>
      <c r="CY9" s="7">
        <f>SUM(CY10:CY36)</f>
        <v>0</v>
      </c>
      <c r="CZ9" s="7">
        <f>SUM(CZ10:CZ36)</f>
        <v>0</v>
      </c>
      <c r="DA9" s="55">
        <f t="shared" ref="DA9" si="34">IF(CZ9&gt;CY9,999,IF(CY9=0,0,CZ9/CY9*100))</f>
        <v>0</v>
      </c>
      <c r="DB9" s="7">
        <f>SUM(DB10:DB36)</f>
        <v>0</v>
      </c>
      <c r="DC9" s="7">
        <f>SUM(DC10:DC36)</f>
        <v>0</v>
      </c>
      <c r="DD9" s="55">
        <f t="shared" ref="DD9" si="35">IF(DC9&gt;DB9,999,IF(DB9=0,0,DC9/DB9*100))</f>
        <v>0</v>
      </c>
      <c r="DE9" s="7">
        <f>SUM(DE10:DE36)</f>
        <v>831</v>
      </c>
      <c r="DF9" s="7">
        <f>SUM(DF10:DF36)</f>
        <v>804</v>
      </c>
      <c r="DG9" s="55">
        <f t="shared" ref="DG9" si="36">IF(DF9&gt;DE9,999,IF(DE9=0,0,DF9/DE9*100))</f>
        <v>96.750902527075809</v>
      </c>
      <c r="DH9" s="21" t="s">
        <v>100</v>
      </c>
      <c r="DI9" s="7">
        <f>SUM(DI10:DI36)</f>
        <v>135</v>
      </c>
      <c r="DJ9" s="7">
        <f>SUM(DJ10:DJ36)</f>
        <v>132</v>
      </c>
      <c r="DK9" s="55">
        <f t="shared" ref="DK9" si="37">IF(DJ9&gt;DI9,999,IF(DI9=0,0,DJ9/DI9*100))</f>
        <v>97.777777777777771</v>
      </c>
      <c r="DL9" s="7">
        <f>SUM(DL10:DL36)</f>
        <v>139</v>
      </c>
      <c r="DM9" s="7">
        <f>SUM(DM10:DM36)</f>
        <v>137</v>
      </c>
      <c r="DN9" s="55">
        <f t="shared" ref="DN9" si="38">IF(DM9&gt;DL9,999,IF(DL9=0,0,DM9/DL9*100))</f>
        <v>98.561151079136692</v>
      </c>
      <c r="DO9" s="7">
        <f>SUM(DO10:DO36)</f>
        <v>0</v>
      </c>
      <c r="DP9" s="7">
        <f>SUM(DP10:DP36)</f>
        <v>0</v>
      </c>
      <c r="DQ9" s="55">
        <f t="shared" ref="DQ9" si="39">IF(DP9&gt;DO9,999,IF(DO9=0,0,DP9/DO9*100))</f>
        <v>0</v>
      </c>
      <c r="DR9" s="7">
        <f>SUM(DR10:DR36)</f>
        <v>9</v>
      </c>
      <c r="DS9" s="7">
        <f>SUM(DS10:DS36)</f>
        <v>9</v>
      </c>
      <c r="DT9" s="55">
        <f t="shared" ref="DT9" si="40">IF(DS9&gt;DR9,999,IF(DR9=0,0,DS9/DR9*100))</f>
        <v>100</v>
      </c>
      <c r="DU9" s="7">
        <f>SUM(DU10:DU36)</f>
        <v>0</v>
      </c>
      <c r="DV9" s="7">
        <f>SUM(DV10:DV36)</f>
        <v>0</v>
      </c>
      <c r="DW9" s="55">
        <f t="shared" ref="DW9" si="41">IF(DV9&gt;DU9,999,IF(DU9=0,0,DV9/DU9*100))</f>
        <v>0</v>
      </c>
      <c r="DX9" s="7">
        <f>SUM(DX10:DX36)</f>
        <v>21</v>
      </c>
      <c r="DY9" s="7">
        <f>SUM(DY10:DY36)</f>
        <v>19</v>
      </c>
      <c r="DZ9" s="55">
        <f t="shared" ref="DZ9" si="42">IF(DY9&gt;DX9,999,IF(DX9=0,0,DY9/DX9*100))</f>
        <v>90.476190476190482</v>
      </c>
      <c r="EA9" s="7">
        <f>SUM(EA10:EA36)</f>
        <v>0</v>
      </c>
      <c r="EB9" s="7">
        <f>SUM(EB10:EB36)</f>
        <v>0</v>
      </c>
      <c r="EC9" s="55">
        <f t="shared" ref="EC9" si="43">IF(EB9&gt;EA9,999,IF(EA9=0,0,EB9/EA9*100))</f>
        <v>0</v>
      </c>
      <c r="ED9" s="21" t="s">
        <v>100</v>
      </c>
      <c r="EE9" s="7">
        <f>SUM(EE10:EE36)</f>
        <v>256</v>
      </c>
      <c r="EF9" s="7">
        <f>SUM(EF10:EF36)</f>
        <v>238</v>
      </c>
      <c r="EG9" s="55">
        <f t="shared" ref="EG9" si="44">IF(EF9&gt;EE9,999,IF(EE9=0,0,EF9/EE9*100))</f>
        <v>92.96875</v>
      </c>
      <c r="EH9" s="7">
        <f>SUM(EH10:EH36)</f>
        <v>56</v>
      </c>
      <c r="EI9" s="7">
        <f>SUM(EI10:EI36)</f>
        <v>56</v>
      </c>
      <c r="EJ9" s="55">
        <f t="shared" ref="EJ9" si="45">IF(EI9&gt;EH9,999,IF(EH9=0,0,EI9/EH9*100))</f>
        <v>100</v>
      </c>
      <c r="EK9" s="7">
        <f>SUM(EK10:EK36)</f>
        <v>32</v>
      </c>
      <c r="EL9" s="7">
        <f>SUM(EL10:EL36)</f>
        <v>30</v>
      </c>
      <c r="EM9" s="55">
        <f t="shared" ref="EM9" si="46">IF(EL9&gt;EK9,999,IF(EK9=0,0,EL9/EK9*100))</f>
        <v>93.75</v>
      </c>
      <c r="EN9" s="7">
        <f>SUM(EN10:EN36)</f>
        <v>1457</v>
      </c>
      <c r="EO9" s="7">
        <f>SUM(EO10:EO36)</f>
        <v>1334</v>
      </c>
      <c r="EP9" s="55">
        <f t="shared" ref="EP9" si="47">IF(EO9&gt;EN9,999,IF(EN9=0,0,EO9/EN9*100))</f>
        <v>91.557995881949211</v>
      </c>
      <c r="EQ9" s="7">
        <f>SUM(EQ10:EQ36)</f>
        <v>46</v>
      </c>
      <c r="ER9" s="7">
        <f>SUM(ER10:ER36)</f>
        <v>44</v>
      </c>
      <c r="ES9" s="55">
        <f t="shared" ref="ES9" si="48">IF(ER9&gt;EQ9,999,IF(EQ9=0,0,ER9/EQ9*100))</f>
        <v>95.652173913043484</v>
      </c>
      <c r="ET9" s="7">
        <f>SUM(ET10:ET36)</f>
        <v>3</v>
      </c>
      <c r="EU9" s="7">
        <f>SUM(EU10:EU36)</f>
        <v>2</v>
      </c>
      <c r="EV9" s="55">
        <f t="shared" ref="EV9" si="49">IF(EU9&gt;ET9,999,IF(ET9=0,0,EU9/ET9*100))</f>
        <v>66.666666666666657</v>
      </c>
      <c r="EW9" s="21" t="s">
        <v>100</v>
      </c>
      <c r="EX9" s="7">
        <f>SUM(EX10:EX36)</f>
        <v>13</v>
      </c>
      <c r="EY9" s="7">
        <f>SUM(EY10:EY36)</f>
        <v>13</v>
      </c>
      <c r="EZ9" s="55">
        <f t="shared" ref="EZ9" si="50">IF(EY9&gt;EX9,999,IF(EX9=0,0,EY9/EX9*100))</f>
        <v>100</v>
      </c>
      <c r="FA9" s="7">
        <f>SUM(FA10:FA36)</f>
        <v>48</v>
      </c>
      <c r="FB9" s="7">
        <f>SUM(FB10:FB36)</f>
        <v>47</v>
      </c>
      <c r="FC9" s="55">
        <f t="shared" ref="FC9" si="51">IF(FB9&gt;FA9,999,IF(FA9=0,0,FB9/FA9*100))</f>
        <v>97.916666666666657</v>
      </c>
      <c r="FD9" s="7">
        <f>SUM(FD10:FD36)</f>
        <v>0</v>
      </c>
      <c r="FE9" s="7">
        <f>SUM(FE10:FE36)</f>
        <v>0</v>
      </c>
      <c r="FF9" s="55">
        <f t="shared" ref="FF9" si="52">IF(FE9&gt;FD9,999,IF(FD9=0,0,FE9/FD9*100))</f>
        <v>0</v>
      </c>
      <c r="FG9" s="7">
        <f>SUM(FG10:FG36)</f>
        <v>0</v>
      </c>
      <c r="FH9" s="7">
        <f>SUM(FH10:FH36)</f>
        <v>0</v>
      </c>
      <c r="FI9" s="55">
        <f t="shared" ref="FI9" si="53">IF(FH9&gt;FG9,999,IF(FG9=0,0,FH9/FG9*100))</f>
        <v>0</v>
      </c>
      <c r="FJ9" s="7">
        <f>SUM(FJ10:FJ36)</f>
        <v>0</v>
      </c>
      <c r="FK9" s="7">
        <f>SUM(FK10:FK36)</f>
        <v>0</v>
      </c>
      <c r="FL9" s="55">
        <f t="shared" ref="FL9" si="54">IF(FK9&gt;FJ9,999,IF(FJ9=0,0,FK9/FJ9*100))</f>
        <v>0</v>
      </c>
      <c r="FM9" s="21" t="s">
        <v>100</v>
      </c>
      <c r="FN9" s="7">
        <f>SUM(FN10:FN36)</f>
        <v>3</v>
      </c>
      <c r="FO9" s="7">
        <f>SUM(FO10:FO36)</f>
        <v>3</v>
      </c>
      <c r="FP9" s="55">
        <f t="shared" ref="FP9" si="55">IF(FO9&gt;FN9,999,IF(FN9=0,0,FO9/FN9*100))</f>
        <v>100</v>
      </c>
      <c r="FQ9" s="7">
        <f>SUM(FQ10:FQ36)</f>
        <v>991</v>
      </c>
      <c r="FR9" s="7">
        <f>SUM(FR10:FR36)</f>
        <v>932</v>
      </c>
      <c r="FS9" s="55">
        <f t="shared" ref="FS9" si="56">IF(FR9&gt;FQ9,999,IF(FQ9=0,0,FR9/FQ9*100))</f>
        <v>94.046417759838548</v>
      </c>
      <c r="FT9" s="7">
        <f>SUM(FT10:FT36)</f>
        <v>1</v>
      </c>
      <c r="FU9" s="7">
        <f>SUM(FU10:FU36)</f>
        <v>1</v>
      </c>
      <c r="FV9" s="55">
        <f t="shared" ref="FV9" si="57">IF(FU9&gt;FT9,999,IF(FT9=0,0,FU9/FT9*100))</f>
        <v>100</v>
      </c>
      <c r="FW9" s="7">
        <f>SUM(FW10:FW36)</f>
        <v>239</v>
      </c>
      <c r="FX9" s="7">
        <f>SUM(FX10:FX36)</f>
        <v>186</v>
      </c>
      <c r="FY9" s="55">
        <f t="shared" ref="FY9" si="58">IF(FX9&gt;FW9,999,IF(FW9=0,0,FX9/FW9*100))</f>
        <v>77.824267782426787</v>
      </c>
      <c r="FZ9" s="7">
        <f>SUM(FZ10:FZ36)</f>
        <v>9</v>
      </c>
      <c r="GA9" s="7">
        <f>SUM(GA10:GA36)</f>
        <v>9</v>
      </c>
      <c r="GB9" s="55">
        <f t="shared" ref="GB9" si="59">IF(GA9&gt;FZ9,999,IF(FZ9=0,0,GA9/FZ9*100))</f>
        <v>100</v>
      </c>
    </row>
    <row r="10" spans="1:243" ht="11.25" customHeight="1">
      <c r="A10" s="22" t="s">
        <v>115</v>
      </c>
      <c r="B10" s="7">
        <v>455</v>
      </c>
      <c r="C10" s="7">
        <v>543</v>
      </c>
      <c r="D10" s="7">
        <v>520</v>
      </c>
      <c r="E10" s="55">
        <v>95.76</v>
      </c>
      <c r="F10" s="7">
        <v>184</v>
      </c>
      <c r="G10" s="7">
        <v>176</v>
      </c>
      <c r="H10" s="55">
        <v>95.65</v>
      </c>
      <c r="I10" s="7">
        <v>20</v>
      </c>
      <c r="J10" s="7">
        <v>19</v>
      </c>
      <c r="K10" s="55">
        <v>95</v>
      </c>
      <c r="L10" s="7">
        <v>2</v>
      </c>
      <c r="M10" s="7">
        <v>2</v>
      </c>
      <c r="N10" s="55">
        <v>100</v>
      </c>
      <c r="O10" s="7">
        <v>0</v>
      </c>
      <c r="P10" s="7">
        <v>0</v>
      </c>
      <c r="Q10" s="55">
        <v>0</v>
      </c>
      <c r="R10" s="7">
        <v>12</v>
      </c>
      <c r="S10" s="7">
        <v>11</v>
      </c>
      <c r="T10" s="55">
        <v>91.67</v>
      </c>
      <c r="U10" s="7">
        <v>32</v>
      </c>
      <c r="V10" s="7">
        <v>31</v>
      </c>
      <c r="W10" s="55">
        <v>96.88</v>
      </c>
      <c r="X10" s="22" t="s">
        <v>115</v>
      </c>
      <c r="Y10" s="7">
        <v>11</v>
      </c>
      <c r="Z10" s="7">
        <v>10</v>
      </c>
      <c r="AA10" s="55">
        <v>90.91</v>
      </c>
      <c r="AB10" s="7">
        <v>0</v>
      </c>
      <c r="AC10" s="7">
        <v>0</v>
      </c>
      <c r="AD10" s="55">
        <v>0</v>
      </c>
      <c r="AE10" s="7">
        <v>0</v>
      </c>
      <c r="AF10" s="7">
        <v>0</v>
      </c>
      <c r="AG10" s="55">
        <v>0</v>
      </c>
      <c r="AH10" s="7">
        <v>17</v>
      </c>
      <c r="AI10" s="7">
        <v>16</v>
      </c>
      <c r="AJ10" s="55">
        <v>94.12</v>
      </c>
      <c r="AK10" s="7">
        <v>13</v>
      </c>
      <c r="AL10" s="7">
        <v>13</v>
      </c>
      <c r="AM10" s="55">
        <v>100</v>
      </c>
      <c r="AN10" s="7">
        <v>0</v>
      </c>
      <c r="AO10" s="7">
        <v>0</v>
      </c>
      <c r="AP10" s="55">
        <v>0</v>
      </c>
      <c r="AQ10" s="7">
        <v>0</v>
      </c>
      <c r="AR10" s="7">
        <v>0</v>
      </c>
      <c r="AS10" s="55">
        <v>0</v>
      </c>
      <c r="AT10" s="22" t="s">
        <v>115</v>
      </c>
      <c r="AU10" s="7">
        <v>0</v>
      </c>
      <c r="AV10" s="7">
        <v>0</v>
      </c>
      <c r="AW10" s="55">
        <v>0</v>
      </c>
      <c r="AX10" s="7">
        <v>11</v>
      </c>
      <c r="AY10" s="7">
        <v>11</v>
      </c>
      <c r="AZ10" s="55">
        <v>100</v>
      </c>
      <c r="BA10" s="7">
        <v>0</v>
      </c>
      <c r="BB10" s="7">
        <v>0</v>
      </c>
      <c r="BC10" s="55">
        <v>0</v>
      </c>
      <c r="BD10" s="7">
        <v>0</v>
      </c>
      <c r="BE10" s="7">
        <v>0</v>
      </c>
      <c r="BF10" s="55">
        <v>0</v>
      </c>
      <c r="BG10" s="7">
        <v>0</v>
      </c>
      <c r="BH10" s="7">
        <v>0</v>
      </c>
      <c r="BI10" s="55">
        <v>0</v>
      </c>
      <c r="BJ10" s="7">
        <v>0</v>
      </c>
      <c r="BK10" s="7">
        <v>0</v>
      </c>
      <c r="BL10" s="55">
        <v>0</v>
      </c>
      <c r="BM10" s="7">
        <v>0</v>
      </c>
      <c r="BN10" s="7">
        <v>0</v>
      </c>
      <c r="BO10" s="55">
        <v>0</v>
      </c>
      <c r="BP10" s="22" t="s">
        <v>115</v>
      </c>
      <c r="BQ10" s="7">
        <v>0</v>
      </c>
      <c r="BR10" s="7">
        <v>0</v>
      </c>
      <c r="BS10" s="55">
        <v>0</v>
      </c>
      <c r="BT10" s="7">
        <v>0</v>
      </c>
      <c r="BU10" s="7">
        <v>0</v>
      </c>
      <c r="BV10" s="55">
        <v>0</v>
      </c>
      <c r="BW10" s="7">
        <v>10</v>
      </c>
      <c r="BX10" s="7">
        <v>10</v>
      </c>
      <c r="BY10" s="55">
        <v>100</v>
      </c>
      <c r="BZ10" s="7">
        <v>14</v>
      </c>
      <c r="CA10" s="7">
        <v>14</v>
      </c>
      <c r="CB10" s="55">
        <v>100</v>
      </c>
      <c r="CC10" s="7">
        <v>0</v>
      </c>
      <c r="CD10" s="7">
        <v>0</v>
      </c>
      <c r="CE10" s="55">
        <v>0</v>
      </c>
      <c r="CF10" s="7">
        <v>0</v>
      </c>
      <c r="CG10" s="7">
        <v>0</v>
      </c>
      <c r="CH10" s="55">
        <v>0</v>
      </c>
      <c r="CI10" s="7">
        <v>0</v>
      </c>
      <c r="CJ10" s="7">
        <v>0</v>
      </c>
      <c r="CK10" s="55">
        <v>0</v>
      </c>
      <c r="CL10" s="22" t="s">
        <v>115</v>
      </c>
      <c r="CM10" s="7">
        <v>0</v>
      </c>
      <c r="CN10" s="7">
        <v>0</v>
      </c>
      <c r="CO10" s="55">
        <v>0</v>
      </c>
      <c r="CP10" s="7">
        <v>28</v>
      </c>
      <c r="CQ10" s="7">
        <v>25</v>
      </c>
      <c r="CR10" s="55">
        <v>89.29</v>
      </c>
      <c r="CS10" s="7">
        <v>14</v>
      </c>
      <c r="CT10" s="7">
        <v>14</v>
      </c>
      <c r="CU10" s="55">
        <v>100</v>
      </c>
      <c r="CV10" s="7">
        <v>0</v>
      </c>
      <c r="CW10" s="7">
        <v>0</v>
      </c>
      <c r="CX10" s="55">
        <v>0</v>
      </c>
      <c r="CY10" s="7">
        <v>0</v>
      </c>
      <c r="CZ10" s="7">
        <v>0</v>
      </c>
      <c r="DA10" s="55">
        <v>0</v>
      </c>
      <c r="DB10" s="7">
        <v>0</v>
      </c>
      <c r="DC10" s="7">
        <v>0</v>
      </c>
      <c r="DD10" s="55">
        <v>0</v>
      </c>
      <c r="DE10" s="7">
        <v>80</v>
      </c>
      <c r="DF10" s="7">
        <v>79</v>
      </c>
      <c r="DG10" s="55">
        <v>98.75</v>
      </c>
      <c r="DH10" s="22" t="s">
        <v>115</v>
      </c>
      <c r="DI10" s="7">
        <v>11</v>
      </c>
      <c r="DJ10" s="7">
        <v>11</v>
      </c>
      <c r="DK10" s="55">
        <v>100</v>
      </c>
      <c r="DL10" s="7">
        <v>5</v>
      </c>
      <c r="DM10" s="7">
        <v>5</v>
      </c>
      <c r="DN10" s="55">
        <v>100</v>
      </c>
      <c r="DO10" s="7">
        <v>0</v>
      </c>
      <c r="DP10" s="7">
        <v>0</v>
      </c>
      <c r="DQ10" s="55">
        <v>0</v>
      </c>
      <c r="DR10" s="7">
        <v>0</v>
      </c>
      <c r="DS10" s="7">
        <v>0</v>
      </c>
      <c r="DT10" s="55">
        <v>0</v>
      </c>
      <c r="DU10" s="7">
        <v>0</v>
      </c>
      <c r="DV10" s="7">
        <v>0</v>
      </c>
      <c r="DW10" s="55">
        <v>0</v>
      </c>
      <c r="DX10" s="7">
        <v>1</v>
      </c>
      <c r="DY10" s="7">
        <v>1</v>
      </c>
      <c r="DZ10" s="55">
        <v>100</v>
      </c>
      <c r="EA10" s="7">
        <v>0</v>
      </c>
      <c r="EB10" s="7">
        <v>0</v>
      </c>
      <c r="EC10" s="55">
        <v>0</v>
      </c>
      <c r="ED10" s="22" t="s">
        <v>115</v>
      </c>
      <c r="EE10" s="7">
        <v>14</v>
      </c>
      <c r="EF10" s="7">
        <v>14</v>
      </c>
      <c r="EG10" s="55">
        <v>100</v>
      </c>
      <c r="EH10" s="7">
        <v>4</v>
      </c>
      <c r="EI10" s="7">
        <v>4</v>
      </c>
      <c r="EJ10" s="55">
        <v>100</v>
      </c>
      <c r="EK10" s="7">
        <v>3</v>
      </c>
      <c r="EL10" s="7">
        <v>3</v>
      </c>
      <c r="EM10" s="55">
        <v>100</v>
      </c>
      <c r="EN10" s="7">
        <v>139</v>
      </c>
      <c r="EO10" s="7">
        <v>132</v>
      </c>
      <c r="EP10" s="55">
        <v>94.96</v>
      </c>
      <c r="EQ10" s="7">
        <v>5</v>
      </c>
      <c r="ER10" s="7">
        <v>5</v>
      </c>
      <c r="ES10" s="55">
        <v>100</v>
      </c>
      <c r="ET10" s="7">
        <v>1</v>
      </c>
      <c r="EU10" s="7">
        <v>1</v>
      </c>
      <c r="EV10" s="55">
        <v>100</v>
      </c>
      <c r="EW10" s="22" t="s">
        <v>115</v>
      </c>
      <c r="EX10" s="7">
        <v>0</v>
      </c>
      <c r="EY10" s="7">
        <v>0</v>
      </c>
      <c r="EZ10" s="55">
        <v>0</v>
      </c>
      <c r="FA10" s="7">
        <v>1</v>
      </c>
      <c r="FB10" s="7">
        <v>1</v>
      </c>
      <c r="FC10" s="55">
        <v>100</v>
      </c>
      <c r="FD10" s="7">
        <v>0</v>
      </c>
      <c r="FE10" s="7">
        <v>0</v>
      </c>
      <c r="FF10" s="55">
        <v>0</v>
      </c>
      <c r="FG10" s="7">
        <v>0</v>
      </c>
      <c r="FH10" s="7">
        <v>0</v>
      </c>
      <c r="FI10" s="55">
        <v>0</v>
      </c>
      <c r="FJ10" s="7">
        <v>0</v>
      </c>
      <c r="FK10" s="7">
        <v>0</v>
      </c>
      <c r="FL10" s="55">
        <v>0</v>
      </c>
      <c r="FM10" s="22" t="s">
        <v>115</v>
      </c>
      <c r="FN10" s="7">
        <v>0</v>
      </c>
      <c r="FO10" s="7">
        <v>0</v>
      </c>
      <c r="FP10" s="55">
        <v>0</v>
      </c>
      <c r="FQ10" s="7">
        <v>74</v>
      </c>
      <c r="FR10" s="7">
        <v>67</v>
      </c>
      <c r="FS10" s="55">
        <v>90.54</v>
      </c>
      <c r="FT10" s="7">
        <v>0</v>
      </c>
      <c r="FU10" s="7">
        <v>0</v>
      </c>
      <c r="FV10" s="55">
        <v>0</v>
      </c>
      <c r="FW10" s="7">
        <v>20</v>
      </c>
      <c r="FX10" s="7">
        <v>20</v>
      </c>
      <c r="FY10" s="55">
        <v>100</v>
      </c>
      <c r="FZ10" s="7">
        <v>1</v>
      </c>
      <c r="GA10" s="7">
        <v>1</v>
      </c>
      <c r="GB10" s="55">
        <v>100</v>
      </c>
    </row>
    <row r="11" spans="1:243" ht="11.25" customHeight="1">
      <c r="A11" s="22" t="s">
        <v>312</v>
      </c>
      <c r="B11" s="7">
        <v>39</v>
      </c>
      <c r="C11" s="7">
        <v>42</v>
      </c>
      <c r="D11" s="7">
        <v>39</v>
      </c>
      <c r="E11" s="55">
        <v>92.86</v>
      </c>
      <c r="F11" s="7">
        <v>16</v>
      </c>
      <c r="G11" s="7">
        <v>15</v>
      </c>
      <c r="H11" s="55">
        <v>93.75</v>
      </c>
      <c r="I11" s="7">
        <v>2</v>
      </c>
      <c r="J11" s="7">
        <v>2</v>
      </c>
      <c r="K11" s="55">
        <v>100</v>
      </c>
      <c r="L11" s="7">
        <v>0</v>
      </c>
      <c r="M11" s="7">
        <v>0</v>
      </c>
      <c r="N11" s="55">
        <v>0</v>
      </c>
      <c r="O11" s="7">
        <v>0</v>
      </c>
      <c r="P11" s="7">
        <v>0</v>
      </c>
      <c r="Q11" s="55">
        <v>0</v>
      </c>
      <c r="R11" s="7">
        <v>0</v>
      </c>
      <c r="S11" s="7">
        <v>0</v>
      </c>
      <c r="T11" s="55">
        <v>0</v>
      </c>
      <c r="U11" s="7">
        <v>1</v>
      </c>
      <c r="V11" s="7">
        <v>1</v>
      </c>
      <c r="W11" s="55">
        <v>100</v>
      </c>
      <c r="X11" s="22" t="s">
        <v>312</v>
      </c>
      <c r="Y11" s="7">
        <v>0</v>
      </c>
      <c r="Z11" s="7">
        <v>0</v>
      </c>
      <c r="AA11" s="55">
        <v>0</v>
      </c>
      <c r="AB11" s="7">
        <v>0</v>
      </c>
      <c r="AC11" s="7">
        <v>0</v>
      </c>
      <c r="AD11" s="55">
        <v>0</v>
      </c>
      <c r="AE11" s="7">
        <v>0</v>
      </c>
      <c r="AF11" s="7">
        <v>0</v>
      </c>
      <c r="AG11" s="55">
        <v>0</v>
      </c>
      <c r="AH11" s="7">
        <v>1</v>
      </c>
      <c r="AI11" s="7">
        <v>1</v>
      </c>
      <c r="AJ11" s="55">
        <v>100</v>
      </c>
      <c r="AK11" s="7">
        <v>2</v>
      </c>
      <c r="AL11" s="7">
        <v>2</v>
      </c>
      <c r="AM11" s="55">
        <v>100</v>
      </c>
      <c r="AN11" s="7">
        <v>0</v>
      </c>
      <c r="AO11" s="7">
        <v>0</v>
      </c>
      <c r="AP11" s="55">
        <v>0</v>
      </c>
      <c r="AQ11" s="7">
        <v>0</v>
      </c>
      <c r="AR11" s="7">
        <v>0</v>
      </c>
      <c r="AS11" s="55">
        <v>0</v>
      </c>
      <c r="AT11" s="22" t="s">
        <v>312</v>
      </c>
      <c r="AU11" s="7">
        <v>0</v>
      </c>
      <c r="AV11" s="7">
        <v>0</v>
      </c>
      <c r="AW11" s="55">
        <v>0</v>
      </c>
      <c r="AX11" s="7">
        <v>0</v>
      </c>
      <c r="AY11" s="7">
        <v>0</v>
      </c>
      <c r="AZ11" s="55">
        <v>0</v>
      </c>
      <c r="BA11" s="7">
        <v>0</v>
      </c>
      <c r="BB11" s="7">
        <v>0</v>
      </c>
      <c r="BC11" s="55">
        <v>0</v>
      </c>
      <c r="BD11" s="7">
        <v>0</v>
      </c>
      <c r="BE11" s="7">
        <v>0</v>
      </c>
      <c r="BF11" s="55">
        <v>0</v>
      </c>
      <c r="BG11" s="7">
        <v>0</v>
      </c>
      <c r="BH11" s="7">
        <v>0</v>
      </c>
      <c r="BI11" s="55">
        <v>0</v>
      </c>
      <c r="BJ11" s="7">
        <v>0</v>
      </c>
      <c r="BK11" s="7">
        <v>0</v>
      </c>
      <c r="BL11" s="55">
        <v>0</v>
      </c>
      <c r="BM11" s="7">
        <v>0</v>
      </c>
      <c r="BN11" s="7">
        <v>0</v>
      </c>
      <c r="BO11" s="55">
        <v>0</v>
      </c>
      <c r="BP11" s="22" t="s">
        <v>312</v>
      </c>
      <c r="BQ11" s="7">
        <v>0</v>
      </c>
      <c r="BR11" s="7">
        <v>0</v>
      </c>
      <c r="BS11" s="55">
        <v>0</v>
      </c>
      <c r="BT11" s="7">
        <v>0</v>
      </c>
      <c r="BU11" s="7">
        <v>0</v>
      </c>
      <c r="BV11" s="55">
        <v>0</v>
      </c>
      <c r="BW11" s="7">
        <v>0</v>
      </c>
      <c r="BX11" s="7">
        <v>0</v>
      </c>
      <c r="BY11" s="55">
        <v>0</v>
      </c>
      <c r="BZ11" s="7">
        <v>4</v>
      </c>
      <c r="CA11" s="7">
        <v>3</v>
      </c>
      <c r="CB11" s="55">
        <v>75</v>
      </c>
      <c r="CC11" s="7">
        <v>0</v>
      </c>
      <c r="CD11" s="7">
        <v>0</v>
      </c>
      <c r="CE11" s="55">
        <v>0</v>
      </c>
      <c r="CF11" s="7">
        <v>0</v>
      </c>
      <c r="CG11" s="7">
        <v>0</v>
      </c>
      <c r="CH11" s="55">
        <v>0</v>
      </c>
      <c r="CI11" s="7">
        <v>0</v>
      </c>
      <c r="CJ11" s="7">
        <v>0</v>
      </c>
      <c r="CK11" s="55">
        <v>0</v>
      </c>
      <c r="CL11" s="22" t="s">
        <v>312</v>
      </c>
      <c r="CM11" s="7">
        <v>0</v>
      </c>
      <c r="CN11" s="7">
        <v>0</v>
      </c>
      <c r="CO11" s="55">
        <v>0</v>
      </c>
      <c r="CP11" s="7">
        <v>0</v>
      </c>
      <c r="CQ11" s="7">
        <v>0</v>
      </c>
      <c r="CR11" s="55">
        <v>0</v>
      </c>
      <c r="CS11" s="7">
        <v>6</v>
      </c>
      <c r="CT11" s="7">
        <v>6</v>
      </c>
      <c r="CU11" s="55">
        <v>100</v>
      </c>
      <c r="CV11" s="7">
        <v>0</v>
      </c>
      <c r="CW11" s="7">
        <v>0</v>
      </c>
      <c r="CX11" s="55">
        <v>0</v>
      </c>
      <c r="CY11" s="7">
        <v>0</v>
      </c>
      <c r="CZ11" s="7">
        <v>0</v>
      </c>
      <c r="DA11" s="55">
        <v>0</v>
      </c>
      <c r="DB11" s="7">
        <v>0</v>
      </c>
      <c r="DC11" s="7">
        <v>0</v>
      </c>
      <c r="DD11" s="55">
        <v>0</v>
      </c>
      <c r="DE11" s="7">
        <v>4</v>
      </c>
      <c r="DF11" s="7">
        <v>4</v>
      </c>
      <c r="DG11" s="55">
        <v>100</v>
      </c>
      <c r="DH11" s="22" t="s">
        <v>312</v>
      </c>
      <c r="DI11" s="7">
        <v>1</v>
      </c>
      <c r="DJ11" s="7">
        <v>1</v>
      </c>
      <c r="DK11" s="55">
        <v>100</v>
      </c>
      <c r="DL11" s="7">
        <v>0</v>
      </c>
      <c r="DM11" s="7">
        <v>0</v>
      </c>
      <c r="DN11" s="55">
        <v>0</v>
      </c>
      <c r="DO11" s="7">
        <v>0</v>
      </c>
      <c r="DP11" s="7">
        <v>0</v>
      </c>
      <c r="DQ11" s="55">
        <v>0</v>
      </c>
      <c r="DR11" s="7">
        <v>0</v>
      </c>
      <c r="DS11" s="7">
        <v>0</v>
      </c>
      <c r="DT11" s="55">
        <v>0</v>
      </c>
      <c r="DU11" s="7">
        <v>0</v>
      </c>
      <c r="DV11" s="7">
        <v>0</v>
      </c>
      <c r="DW11" s="55">
        <v>0</v>
      </c>
      <c r="DX11" s="7">
        <v>0</v>
      </c>
      <c r="DY11" s="7">
        <v>0</v>
      </c>
      <c r="DZ11" s="55">
        <v>0</v>
      </c>
      <c r="EA11" s="7">
        <v>0</v>
      </c>
      <c r="EB11" s="7">
        <v>0</v>
      </c>
      <c r="EC11" s="55">
        <v>0</v>
      </c>
      <c r="ED11" s="22" t="s">
        <v>312</v>
      </c>
      <c r="EE11" s="7">
        <v>0</v>
      </c>
      <c r="EF11" s="7">
        <v>0</v>
      </c>
      <c r="EG11" s="55">
        <v>0</v>
      </c>
      <c r="EH11" s="7">
        <v>1</v>
      </c>
      <c r="EI11" s="7">
        <v>1</v>
      </c>
      <c r="EJ11" s="55">
        <v>100</v>
      </c>
      <c r="EK11" s="7">
        <v>0</v>
      </c>
      <c r="EL11" s="7">
        <v>0</v>
      </c>
      <c r="EM11" s="55">
        <v>0</v>
      </c>
      <c r="EN11" s="7">
        <v>13</v>
      </c>
      <c r="EO11" s="7">
        <v>13</v>
      </c>
      <c r="EP11" s="55">
        <v>100</v>
      </c>
      <c r="EQ11" s="7">
        <v>0</v>
      </c>
      <c r="ER11" s="7">
        <v>0</v>
      </c>
      <c r="ES11" s="55">
        <v>0</v>
      </c>
      <c r="ET11" s="7">
        <v>0</v>
      </c>
      <c r="EU11" s="7">
        <v>0</v>
      </c>
      <c r="EV11" s="55">
        <v>0</v>
      </c>
      <c r="EW11" s="22" t="s">
        <v>312</v>
      </c>
      <c r="EX11" s="7">
        <v>0</v>
      </c>
      <c r="EY11" s="7">
        <v>0</v>
      </c>
      <c r="EZ11" s="55">
        <v>0</v>
      </c>
      <c r="FA11" s="7">
        <v>3</v>
      </c>
      <c r="FB11" s="7">
        <v>3</v>
      </c>
      <c r="FC11" s="55">
        <v>100</v>
      </c>
      <c r="FD11" s="7">
        <v>0</v>
      </c>
      <c r="FE11" s="7">
        <v>0</v>
      </c>
      <c r="FF11" s="55">
        <v>0</v>
      </c>
      <c r="FG11" s="7">
        <v>0</v>
      </c>
      <c r="FH11" s="7">
        <v>0</v>
      </c>
      <c r="FI11" s="55">
        <v>0</v>
      </c>
      <c r="FJ11" s="7">
        <v>0</v>
      </c>
      <c r="FK11" s="7">
        <v>0</v>
      </c>
      <c r="FL11" s="55">
        <v>0</v>
      </c>
      <c r="FM11" s="22" t="s">
        <v>312</v>
      </c>
      <c r="FN11" s="7">
        <v>0</v>
      </c>
      <c r="FO11" s="7">
        <v>0</v>
      </c>
      <c r="FP11" s="55">
        <v>0</v>
      </c>
      <c r="FQ11" s="7">
        <v>4</v>
      </c>
      <c r="FR11" s="7">
        <v>2</v>
      </c>
      <c r="FS11" s="55">
        <v>50</v>
      </c>
      <c r="FT11" s="7">
        <v>0</v>
      </c>
      <c r="FU11" s="7">
        <v>0</v>
      </c>
      <c r="FV11" s="55">
        <v>0</v>
      </c>
      <c r="FW11" s="7">
        <v>0</v>
      </c>
      <c r="FX11" s="7">
        <v>0</v>
      </c>
      <c r="FY11" s="55">
        <v>0</v>
      </c>
      <c r="FZ11" s="7">
        <v>0</v>
      </c>
      <c r="GA11" s="7">
        <v>0</v>
      </c>
      <c r="GB11" s="55">
        <v>0</v>
      </c>
    </row>
    <row r="12" spans="1:243" ht="11.25" customHeight="1">
      <c r="A12" s="22" t="s">
        <v>117</v>
      </c>
      <c r="B12" s="7">
        <v>4</v>
      </c>
      <c r="C12" s="7">
        <v>4</v>
      </c>
      <c r="D12" s="7">
        <v>4</v>
      </c>
      <c r="E12" s="55">
        <v>100</v>
      </c>
      <c r="F12" s="7">
        <v>2</v>
      </c>
      <c r="G12" s="7">
        <v>2</v>
      </c>
      <c r="H12" s="55">
        <v>100</v>
      </c>
      <c r="I12" s="7">
        <v>1</v>
      </c>
      <c r="J12" s="7">
        <v>1</v>
      </c>
      <c r="K12" s="55">
        <v>100</v>
      </c>
      <c r="L12" s="7">
        <v>0</v>
      </c>
      <c r="M12" s="7">
        <v>0</v>
      </c>
      <c r="N12" s="55">
        <v>0</v>
      </c>
      <c r="O12" s="7">
        <v>0</v>
      </c>
      <c r="P12" s="7">
        <v>0</v>
      </c>
      <c r="Q12" s="55">
        <v>0</v>
      </c>
      <c r="R12" s="7">
        <v>0</v>
      </c>
      <c r="S12" s="7">
        <v>0</v>
      </c>
      <c r="T12" s="55">
        <v>0</v>
      </c>
      <c r="U12" s="7">
        <v>0</v>
      </c>
      <c r="V12" s="7">
        <v>0</v>
      </c>
      <c r="W12" s="55">
        <v>0</v>
      </c>
      <c r="X12" s="22" t="s">
        <v>117</v>
      </c>
      <c r="Y12" s="7">
        <v>0</v>
      </c>
      <c r="Z12" s="7">
        <v>0</v>
      </c>
      <c r="AA12" s="55">
        <v>0</v>
      </c>
      <c r="AB12" s="7">
        <v>0</v>
      </c>
      <c r="AC12" s="7">
        <v>0</v>
      </c>
      <c r="AD12" s="55">
        <v>0</v>
      </c>
      <c r="AE12" s="7">
        <v>0</v>
      </c>
      <c r="AF12" s="7">
        <v>0</v>
      </c>
      <c r="AG12" s="55">
        <v>0</v>
      </c>
      <c r="AH12" s="7">
        <v>0</v>
      </c>
      <c r="AI12" s="7">
        <v>0</v>
      </c>
      <c r="AJ12" s="55">
        <v>0</v>
      </c>
      <c r="AK12" s="7">
        <v>0</v>
      </c>
      <c r="AL12" s="7">
        <v>0</v>
      </c>
      <c r="AM12" s="55">
        <v>0</v>
      </c>
      <c r="AN12" s="7">
        <v>0</v>
      </c>
      <c r="AO12" s="7">
        <v>0</v>
      </c>
      <c r="AP12" s="55">
        <v>0</v>
      </c>
      <c r="AQ12" s="7">
        <v>0</v>
      </c>
      <c r="AR12" s="7">
        <v>0</v>
      </c>
      <c r="AS12" s="55">
        <v>0</v>
      </c>
      <c r="AT12" s="22" t="s">
        <v>117</v>
      </c>
      <c r="AU12" s="7">
        <v>0</v>
      </c>
      <c r="AV12" s="7">
        <v>0</v>
      </c>
      <c r="AW12" s="55">
        <v>0</v>
      </c>
      <c r="AX12" s="7">
        <v>0</v>
      </c>
      <c r="AY12" s="7">
        <v>0</v>
      </c>
      <c r="AZ12" s="55">
        <v>0</v>
      </c>
      <c r="BA12" s="7">
        <v>0</v>
      </c>
      <c r="BB12" s="7">
        <v>0</v>
      </c>
      <c r="BC12" s="55">
        <v>0</v>
      </c>
      <c r="BD12" s="7">
        <v>0</v>
      </c>
      <c r="BE12" s="7">
        <v>0</v>
      </c>
      <c r="BF12" s="55">
        <v>0</v>
      </c>
      <c r="BG12" s="7">
        <v>0</v>
      </c>
      <c r="BH12" s="7">
        <v>0</v>
      </c>
      <c r="BI12" s="55">
        <v>0</v>
      </c>
      <c r="BJ12" s="7">
        <v>0</v>
      </c>
      <c r="BK12" s="7">
        <v>0</v>
      </c>
      <c r="BL12" s="55">
        <v>0</v>
      </c>
      <c r="BM12" s="7">
        <v>0</v>
      </c>
      <c r="BN12" s="7">
        <v>0</v>
      </c>
      <c r="BO12" s="55">
        <v>0</v>
      </c>
      <c r="BP12" s="22" t="s">
        <v>117</v>
      </c>
      <c r="BQ12" s="7">
        <v>0</v>
      </c>
      <c r="BR12" s="7">
        <v>0</v>
      </c>
      <c r="BS12" s="55">
        <v>0</v>
      </c>
      <c r="BT12" s="7">
        <v>0</v>
      </c>
      <c r="BU12" s="7">
        <v>0</v>
      </c>
      <c r="BV12" s="55">
        <v>0</v>
      </c>
      <c r="BW12" s="7">
        <v>1</v>
      </c>
      <c r="BX12" s="7">
        <v>1</v>
      </c>
      <c r="BY12" s="55">
        <v>100</v>
      </c>
      <c r="BZ12" s="7">
        <v>0</v>
      </c>
      <c r="CA12" s="7">
        <v>0</v>
      </c>
      <c r="CB12" s="55">
        <v>0</v>
      </c>
      <c r="CC12" s="7">
        <v>0</v>
      </c>
      <c r="CD12" s="7">
        <v>0</v>
      </c>
      <c r="CE12" s="55">
        <v>0</v>
      </c>
      <c r="CF12" s="7">
        <v>0</v>
      </c>
      <c r="CG12" s="7">
        <v>0</v>
      </c>
      <c r="CH12" s="55">
        <v>0</v>
      </c>
      <c r="CI12" s="7">
        <v>0</v>
      </c>
      <c r="CJ12" s="7">
        <v>0</v>
      </c>
      <c r="CK12" s="55">
        <v>0</v>
      </c>
      <c r="CL12" s="22" t="s">
        <v>117</v>
      </c>
      <c r="CM12" s="7">
        <v>0</v>
      </c>
      <c r="CN12" s="7">
        <v>0</v>
      </c>
      <c r="CO12" s="55">
        <v>0</v>
      </c>
      <c r="CP12" s="7">
        <v>0</v>
      </c>
      <c r="CQ12" s="7">
        <v>0</v>
      </c>
      <c r="CR12" s="55">
        <v>0</v>
      </c>
      <c r="CS12" s="7">
        <v>0</v>
      </c>
      <c r="CT12" s="7">
        <v>0</v>
      </c>
      <c r="CU12" s="55">
        <v>0</v>
      </c>
      <c r="CV12" s="7">
        <v>0</v>
      </c>
      <c r="CW12" s="7">
        <v>0</v>
      </c>
      <c r="CX12" s="55">
        <v>0</v>
      </c>
      <c r="CY12" s="7">
        <v>0</v>
      </c>
      <c r="CZ12" s="7">
        <v>0</v>
      </c>
      <c r="DA12" s="55">
        <v>0</v>
      </c>
      <c r="DB12" s="7">
        <v>0</v>
      </c>
      <c r="DC12" s="7">
        <v>0</v>
      </c>
      <c r="DD12" s="55">
        <v>0</v>
      </c>
      <c r="DE12" s="7">
        <v>0</v>
      </c>
      <c r="DF12" s="7">
        <v>0</v>
      </c>
      <c r="DG12" s="55">
        <v>0</v>
      </c>
      <c r="DH12" s="22" t="s">
        <v>117</v>
      </c>
      <c r="DI12" s="7">
        <v>0</v>
      </c>
      <c r="DJ12" s="7">
        <v>0</v>
      </c>
      <c r="DK12" s="55">
        <v>0</v>
      </c>
      <c r="DL12" s="7">
        <v>0</v>
      </c>
      <c r="DM12" s="7">
        <v>0</v>
      </c>
      <c r="DN12" s="55">
        <v>0</v>
      </c>
      <c r="DO12" s="7">
        <v>0</v>
      </c>
      <c r="DP12" s="7">
        <v>0</v>
      </c>
      <c r="DQ12" s="55">
        <v>0</v>
      </c>
      <c r="DR12" s="7">
        <v>0</v>
      </c>
      <c r="DS12" s="7">
        <v>0</v>
      </c>
      <c r="DT12" s="55">
        <v>0</v>
      </c>
      <c r="DU12" s="7">
        <v>0</v>
      </c>
      <c r="DV12" s="7">
        <v>0</v>
      </c>
      <c r="DW12" s="55">
        <v>0</v>
      </c>
      <c r="DX12" s="7">
        <v>0</v>
      </c>
      <c r="DY12" s="7">
        <v>0</v>
      </c>
      <c r="DZ12" s="55">
        <v>0</v>
      </c>
      <c r="EA12" s="7">
        <v>0</v>
      </c>
      <c r="EB12" s="7">
        <v>0</v>
      </c>
      <c r="EC12" s="55">
        <v>0</v>
      </c>
      <c r="ED12" s="22" t="s">
        <v>117</v>
      </c>
      <c r="EE12" s="7">
        <v>0</v>
      </c>
      <c r="EF12" s="7">
        <v>0</v>
      </c>
      <c r="EG12" s="55">
        <v>0</v>
      </c>
      <c r="EH12" s="7">
        <v>0</v>
      </c>
      <c r="EI12" s="7">
        <v>0</v>
      </c>
      <c r="EJ12" s="55">
        <v>0</v>
      </c>
      <c r="EK12" s="7">
        <v>0</v>
      </c>
      <c r="EL12" s="7">
        <v>0</v>
      </c>
      <c r="EM12" s="55">
        <v>0</v>
      </c>
      <c r="EN12" s="7">
        <v>1</v>
      </c>
      <c r="EO12" s="7">
        <v>1</v>
      </c>
      <c r="EP12" s="55">
        <v>100</v>
      </c>
      <c r="EQ12" s="7">
        <v>0</v>
      </c>
      <c r="ER12" s="7">
        <v>0</v>
      </c>
      <c r="ES12" s="55">
        <v>0</v>
      </c>
      <c r="ET12" s="7">
        <v>0</v>
      </c>
      <c r="EU12" s="7">
        <v>0</v>
      </c>
      <c r="EV12" s="55">
        <v>0</v>
      </c>
      <c r="EW12" s="22" t="s">
        <v>117</v>
      </c>
      <c r="EX12" s="7">
        <v>0</v>
      </c>
      <c r="EY12" s="7">
        <v>0</v>
      </c>
      <c r="EZ12" s="55">
        <v>0</v>
      </c>
      <c r="FA12" s="7">
        <v>0</v>
      </c>
      <c r="FB12" s="7">
        <v>0</v>
      </c>
      <c r="FC12" s="55">
        <v>0</v>
      </c>
      <c r="FD12" s="7">
        <v>0</v>
      </c>
      <c r="FE12" s="7">
        <v>0</v>
      </c>
      <c r="FF12" s="55">
        <v>0</v>
      </c>
      <c r="FG12" s="7">
        <v>0</v>
      </c>
      <c r="FH12" s="7">
        <v>0</v>
      </c>
      <c r="FI12" s="55">
        <v>0</v>
      </c>
      <c r="FJ12" s="7">
        <v>0</v>
      </c>
      <c r="FK12" s="7">
        <v>0</v>
      </c>
      <c r="FL12" s="55">
        <v>0</v>
      </c>
      <c r="FM12" s="22" t="s">
        <v>117</v>
      </c>
      <c r="FN12" s="7">
        <v>0</v>
      </c>
      <c r="FO12" s="7">
        <v>0</v>
      </c>
      <c r="FP12" s="55">
        <v>0</v>
      </c>
      <c r="FQ12" s="7">
        <v>1</v>
      </c>
      <c r="FR12" s="7">
        <v>1</v>
      </c>
      <c r="FS12" s="55">
        <v>100</v>
      </c>
      <c r="FT12" s="7">
        <v>0</v>
      </c>
      <c r="FU12" s="7">
        <v>0</v>
      </c>
      <c r="FV12" s="55">
        <v>0</v>
      </c>
      <c r="FW12" s="7">
        <v>0</v>
      </c>
      <c r="FX12" s="7">
        <v>0</v>
      </c>
      <c r="FY12" s="55">
        <v>0</v>
      </c>
      <c r="FZ12" s="7">
        <v>0</v>
      </c>
      <c r="GA12" s="7">
        <v>0</v>
      </c>
      <c r="GB12" s="55">
        <v>0</v>
      </c>
    </row>
    <row r="13" spans="1:243" ht="11.25" customHeight="1">
      <c r="A13" s="22" t="s">
        <v>83</v>
      </c>
      <c r="B13" s="7">
        <v>165</v>
      </c>
      <c r="C13" s="7">
        <v>286</v>
      </c>
      <c r="D13" s="7">
        <v>272</v>
      </c>
      <c r="E13" s="55">
        <v>95.1</v>
      </c>
      <c r="F13" s="7">
        <v>132</v>
      </c>
      <c r="G13" s="7">
        <v>128</v>
      </c>
      <c r="H13" s="55">
        <v>96.97</v>
      </c>
      <c r="I13" s="7">
        <v>13</v>
      </c>
      <c r="J13" s="7">
        <v>13</v>
      </c>
      <c r="K13" s="55">
        <v>100</v>
      </c>
      <c r="L13" s="7">
        <v>3</v>
      </c>
      <c r="M13" s="7">
        <v>3</v>
      </c>
      <c r="N13" s="55">
        <v>100</v>
      </c>
      <c r="O13" s="7">
        <v>0</v>
      </c>
      <c r="P13" s="7">
        <v>0</v>
      </c>
      <c r="Q13" s="55">
        <v>0</v>
      </c>
      <c r="R13" s="7">
        <v>7</v>
      </c>
      <c r="S13" s="7">
        <v>7</v>
      </c>
      <c r="T13" s="55">
        <v>100</v>
      </c>
      <c r="U13" s="7">
        <v>19</v>
      </c>
      <c r="V13" s="7">
        <v>19</v>
      </c>
      <c r="W13" s="55">
        <v>100</v>
      </c>
      <c r="X13" s="22" t="s">
        <v>83</v>
      </c>
      <c r="Y13" s="7">
        <v>7</v>
      </c>
      <c r="Z13" s="7">
        <v>7</v>
      </c>
      <c r="AA13" s="55">
        <v>100</v>
      </c>
      <c r="AB13" s="7">
        <v>0</v>
      </c>
      <c r="AC13" s="7">
        <v>0</v>
      </c>
      <c r="AD13" s="55">
        <v>0</v>
      </c>
      <c r="AE13" s="7">
        <v>0</v>
      </c>
      <c r="AF13" s="7">
        <v>0</v>
      </c>
      <c r="AG13" s="55">
        <v>0</v>
      </c>
      <c r="AH13" s="7">
        <v>0</v>
      </c>
      <c r="AI13" s="7">
        <v>0</v>
      </c>
      <c r="AJ13" s="55">
        <v>0</v>
      </c>
      <c r="AK13" s="7">
        <v>12</v>
      </c>
      <c r="AL13" s="7">
        <v>12</v>
      </c>
      <c r="AM13" s="55">
        <v>100</v>
      </c>
      <c r="AN13" s="7">
        <v>0</v>
      </c>
      <c r="AO13" s="7">
        <v>0</v>
      </c>
      <c r="AP13" s="55">
        <v>0</v>
      </c>
      <c r="AQ13" s="7">
        <v>0</v>
      </c>
      <c r="AR13" s="7">
        <v>0</v>
      </c>
      <c r="AS13" s="55">
        <v>0</v>
      </c>
      <c r="AT13" s="22" t="s">
        <v>83</v>
      </c>
      <c r="AU13" s="7">
        <v>0</v>
      </c>
      <c r="AV13" s="7">
        <v>0</v>
      </c>
      <c r="AW13" s="55">
        <v>0</v>
      </c>
      <c r="AX13" s="7">
        <v>8</v>
      </c>
      <c r="AY13" s="7">
        <v>8</v>
      </c>
      <c r="AZ13" s="55">
        <v>100</v>
      </c>
      <c r="BA13" s="7">
        <v>2</v>
      </c>
      <c r="BB13" s="7">
        <v>2</v>
      </c>
      <c r="BC13" s="55">
        <v>100</v>
      </c>
      <c r="BD13" s="7">
        <v>0</v>
      </c>
      <c r="BE13" s="7">
        <v>0</v>
      </c>
      <c r="BF13" s="55">
        <v>0</v>
      </c>
      <c r="BG13" s="7">
        <v>0</v>
      </c>
      <c r="BH13" s="7">
        <v>0</v>
      </c>
      <c r="BI13" s="55">
        <v>0</v>
      </c>
      <c r="BJ13" s="7">
        <v>4</v>
      </c>
      <c r="BK13" s="7">
        <v>4</v>
      </c>
      <c r="BL13" s="55">
        <v>100</v>
      </c>
      <c r="BM13" s="7">
        <v>0</v>
      </c>
      <c r="BN13" s="7">
        <v>0</v>
      </c>
      <c r="BO13" s="55">
        <v>0</v>
      </c>
      <c r="BP13" s="22" t="s">
        <v>83</v>
      </c>
      <c r="BQ13" s="7">
        <v>0</v>
      </c>
      <c r="BR13" s="7">
        <v>0</v>
      </c>
      <c r="BS13" s="55">
        <v>0</v>
      </c>
      <c r="BT13" s="7">
        <v>0</v>
      </c>
      <c r="BU13" s="7">
        <v>0</v>
      </c>
      <c r="BV13" s="55">
        <v>0</v>
      </c>
      <c r="BW13" s="7">
        <v>16</v>
      </c>
      <c r="BX13" s="7">
        <v>15</v>
      </c>
      <c r="BY13" s="55">
        <v>93.75</v>
      </c>
      <c r="BZ13" s="7">
        <v>2</v>
      </c>
      <c r="CA13" s="7">
        <v>2</v>
      </c>
      <c r="CB13" s="55">
        <v>100</v>
      </c>
      <c r="CC13" s="7">
        <v>0</v>
      </c>
      <c r="CD13" s="7">
        <v>0</v>
      </c>
      <c r="CE13" s="55">
        <v>0</v>
      </c>
      <c r="CF13" s="7">
        <v>0</v>
      </c>
      <c r="CG13" s="7">
        <v>0</v>
      </c>
      <c r="CH13" s="55">
        <v>0</v>
      </c>
      <c r="CI13" s="7">
        <v>0</v>
      </c>
      <c r="CJ13" s="7">
        <v>0</v>
      </c>
      <c r="CK13" s="55">
        <v>0</v>
      </c>
      <c r="CL13" s="22" t="s">
        <v>83</v>
      </c>
      <c r="CM13" s="7">
        <v>0</v>
      </c>
      <c r="CN13" s="7">
        <v>0</v>
      </c>
      <c r="CO13" s="55">
        <v>0</v>
      </c>
      <c r="CP13" s="7">
        <v>8</v>
      </c>
      <c r="CQ13" s="7">
        <v>8</v>
      </c>
      <c r="CR13" s="55">
        <v>100</v>
      </c>
      <c r="CS13" s="7">
        <v>31</v>
      </c>
      <c r="CT13" s="7">
        <v>28</v>
      </c>
      <c r="CU13" s="55">
        <v>90.32</v>
      </c>
      <c r="CV13" s="7">
        <v>0</v>
      </c>
      <c r="CW13" s="7">
        <v>0</v>
      </c>
      <c r="CX13" s="55">
        <v>0</v>
      </c>
      <c r="CY13" s="7">
        <v>0</v>
      </c>
      <c r="CZ13" s="7">
        <v>0</v>
      </c>
      <c r="DA13" s="55">
        <v>0</v>
      </c>
      <c r="DB13" s="7">
        <v>0</v>
      </c>
      <c r="DC13" s="7">
        <v>0</v>
      </c>
      <c r="DD13" s="55">
        <v>0</v>
      </c>
      <c r="DE13" s="7">
        <v>24</v>
      </c>
      <c r="DF13" s="7">
        <v>23</v>
      </c>
      <c r="DG13" s="55">
        <v>95.83</v>
      </c>
      <c r="DH13" s="22" t="s">
        <v>83</v>
      </c>
      <c r="DI13" s="7">
        <v>1</v>
      </c>
      <c r="DJ13" s="7">
        <v>1</v>
      </c>
      <c r="DK13" s="55">
        <v>100</v>
      </c>
      <c r="DL13" s="7">
        <v>4</v>
      </c>
      <c r="DM13" s="7">
        <v>4</v>
      </c>
      <c r="DN13" s="55">
        <v>100</v>
      </c>
      <c r="DO13" s="7">
        <v>0</v>
      </c>
      <c r="DP13" s="7">
        <v>0</v>
      </c>
      <c r="DQ13" s="55">
        <v>0</v>
      </c>
      <c r="DR13" s="7">
        <v>0</v>
      </c>
      <c r="DS13" s="7">
        <v>0</v>
      </c>
      <c r="DT13" s="55">
        <v>0</v>
      </c>
      <c r="DU13" s="7">
        <v>0</v>
      </c>
      <c r="DV13" s="7">
        <v>0</v>
      </c>
      <c r="DW13" s="55">
        <v>0</v>
      </c>
      <c r="DX13" s="7">
        <v>2</v>
      </c>
      <c r="DY13" s="7">
        <v>2</v>
      </c>
      <c r="DZ13" s="55">
        <v>100</v>
      </c>
      <c r="EA13" s="7">
        <v>0</v>
      </c>
      <c r="EB13" s="7">
        <v>0</v>
      </c>
      <c r="EC13" s="55">
        <v>0</v>
      </c>
      <c r="ED13" s="22" t="s">
        <v>83</v>
      </c>
      <c r="EE13" s="7">
        <v>15</v>
      </c>
      <c r="EF13" s="7">
        <v>14</v>
      </c>
      <c r="EG13" s="55">
        <v>93.33</v>
      </c>
      <c r="EH13" s="7">
        <v>2</v>
      </c>
      <c r="EI13" s="7">
        <v>2</v>
      </c>
      <c r="EJ13" s="55">
        <v>100</v>
      </c>
      <c r="EK13" s="7">
        <v>0</v>
      </c>
      <c r="EL13" s="7">
        <v>0</v>
      </c>
      <c r="EM13" s="55">
        <v>0</v>
      </c>
      <c r="EN13" s="7">
        <v>41</v>
      </c>
      <c r="EO13" s="7">
        <v>38</v>
      </c>
      <c r="EP13" s="55">
        <v>92.68</v>
      </c>
      <c r="EQ13" s="7">
        <v>1</v>
      </c>
      <c r="ER13" s="7">
        <v>1</v>
      </c>
      <c r="ES13" s="55">
        <v>100</v>
      </c>
      <c r="ET13" s="7">
        <v>0</v>
      </c>
      <c r="EU13" s="7">
        <v>0</v>
      </c>
      <c r="EV13" s="55">
        <v>0</v>
      </c>
      <c r="EW13" s="22" t="s">
        <v>83</v>
      </c>
      <c r="EX13" s="7">
        <v>1</v>
      </c>
      <c r="EY13" s="7">
        <v>1</v>
      </c>
      <c r="EZ13" s="55">
        <v>100</v>
      </c>
      <c r="FA13" s="7">
        <v>0</v>
      </c>
      <c r="FB13" s="7">
        <v>0</v>
      </c>
      <c r="FC13" s="55">
        <v>0</v>
      </c>
      <c r="FD13" s="7">
        <v>0</v>
      </c>
      <c r="FE13" s="7">
        <v>0</v>
      </c>
      <c r="FF13" s="55">
        <v>0</v>
      </c>
      <c r="FG13" s="7">
        <v>0</v>
      </c>
      <c r="FH13" s="7">
        <v>0</v>
      </c>
      <c r="FI13" s="55">
        <v>0</v>
      </c>
      <c r="FJ13" s="7">
        <v>0</v>
      </c>
      <c r="FK13" s="7">
        <v>0</v>
      </c>
      <c r="FL13" s="55">
        <v>0</v>
      </c>
      <c r="FM13" s="22" t="s">
        <v>83</v>
      </c>
      <c r="FN13" s="7">
        <v>0</v>
      </c>
      <c r="FO13" s="7">
        <v>0</v>
      </c>
      <c r="FP13" s="55">
        <v>0</v>
      </c>
      <c r="FQ13" s="7">
        <v>56</v>
      </c>
      <c r="FR13" s="7">
        <v>53</v>
      </c>
      <c r="FS13" s="55">
        <v>94.64</v>
      </c>
      <c r="FT13" s="7">
        <v>0</v>
      </c>
      <c r="FU13" s="7">
        <v>0</v>
      </c>
      <c r="FV13" s="55">
        <v>0</v>
      </c>
      <c r="FW13" s="7">
        <v>7</v>
      </c>
      <c r="FX13" s="7">
        <v>5</v>
      </c>
      <c r="FY13" s="55">
        <v>71.430000000000007</v>
      </c>
      <c r="FZ13" s="7">
        <v>0</v>
      </c>
      <c r="GA13" s="7">
        <v>0</v>
      </c>
      <c r="GB13" s="55">
        <v>0</v>
      </c>
    </row>
    <row r="14" spans="1:243" ht="11.25" customHeight="1">
      <c r="A14" s="22" t="s">
        <v>118</v>
      </c>
      <c r="B14" s="7">
        <v>13</v>
      </c>
      <c r="C14" s="7">
        <v>34</v>
      </c>
      <c r="D14" s="7">
        <v>32</v>
      </c>
      <c r="E14" s="55">
        <v>94.12</v>
      </c>
      <c r="F14" s="7">
        <v>7</v>
      </c>
      <c r="G14" s="7">
        <v>7</v>
      </c>
      <c r="H14" s="55">
        <v>100</v>
      </c>
      <c r="I14" s="7">
        <v>1</v>
      </c>
      <c r="J14" s="7">
        <v>1</v>
      </c>
      <c r="K14" s="55">
        <v>100</v>
      </c>
      <c r="L14" s="7">
        <v>1</v>
      </c>
      <c r="M14" s="7">
        <v>1</v>
      </c>
      <c r="N14" s="55">
        <v>100</v>
      </c>
      <c r="O14" s="7">
        <v>0</v>
      </c>
      <c r="P14" s="7">
        <v>0</v>
      </c>
      <c r="Q14" s="55">
        <v>0</v>
      </c>
      <c r="R14" s="7">
        <v>0</v>
      </c>
      <c r="S14" s="7">
        <v>0</v>
      </c>
      <c r="T14" s="55">
        <v>0</v>
      </c>
      <c r="U14" s="7">
        <v>3</v>
      </c>
      <c r="V14" s="7">
        <v>3</v>
      </c>
      <c r="W14" s="55">
        <v>100</v>
      </c>
      <c r="X14" s="22" t="s">
        <v>118</v>
      </c>
      <c r="Y14" s="7">
        <v>0</v>
      </c>
      <c r="Z14" s="7">
        <v>0</v>
      </c>
      <c r="AA14" s="55">
        <v>0</v>
      </c>
      <c r="AB14" s="7">
        <v>0</v>
      </c>
      <c r="AC14" s="7">
        <v>0</v>
      </c>
      <c r="AD14" s="55">
        <v>0</v>
      </c>
      <c r="AE14" s="7">
        <v>0</v>
      </c>
      <c r="AF14" s="7">
        <v>0</v>
      </c>
      <c r="AG14" s="55">
        <v>0</v>
      </c>
      <c r="AH14" s="7">
        <v>0</v>
      </c>
      <c r="AI14" s="7">
        <v>0</v>
      </c>
      <c r="AJ14" s="55">
        <v>0</v>
      </c>
      <c r="AK14" s="7">
        <v>0</v>
      </c>
      <c r="AL14" s="7">
        <v>0</v>
      </c>
      <c r="AM14" s="55">
        <v>0</v>
      </c>
      <c r="AN14" s="7">
        <v>0</v>
      </c>
      <c r="AO14" s="7">
        <v>0</v>
      </c>
      <c r="AP14" s="55">
        <v>0</v>
      </c>
      <c r="AQ14" s="7">
        <v>0</v>
      </c>
      <c r="AR14" s="7">
        <v>0</v>
      </c>
      <c r="AS14" s="55">
        <v>0</v>
      </c>
      <c r="AT14" s="22" t="s">
        <v>118</v>
      </c>
      <c r="AU14" s="7">
        <v>0</v>
      </c>
      <c r="AV14" s="7">
        <v>0</v>
      </c>
      <c r="AW14" s="55">
        <v>0</v>
      </c>
      <c r="AX14" s="7">
        <v>0</v>
      </c>
      <c r="AY14" s="7">
        <v>0</v>
      </c>
      <c r="AZ14" s="55">
        <v>0</v>
      </c>
      <c r="BA14" s="7">
        <v>0</v>
      </c>
      <c r="BB14" s="7">
        <v>0</v>
      </c>
      <c r="BC14" s="55">
        <v>0</v>
      </c>
      <c r="BD14" s="7">
        <v>0</v>
      </c>
      <c r="BE14" s="7">
        <v>0</v>
      </c>
      <c r="BF14" s="55">
        <v>0</v>
      </c>
      <c r="BG14" s="7">
        <v>0</v>
      </c>
      <c r="BH14" s="7">
        <v>0</v>
      </c>
      <c r="BI14" s="55">
        <v>0</v>
      </c>
      <c r="BJ14" s="7">
        <v>0</v>
      </c>
      <c r="BK14" s="7">
        <v>0</v>
      </c>
      <c r="BL14" s="55">
        <v>0</v>
      </c>
      <c r="BM14" s="7">
        <v>0</v>
      </c>
      <c r="BN14" s="7">
        <v>0</v>
      </c>
      <c r="BO14" s="55">
        <v>0</v>
      </c>
      <c r="BP14" s="22" t="s">
        <v>118</v>
      </c>
      <c r="BQ14" s="7">
        <v>0</v>
      </c>
      <c r="BR14" s="7">
        <v>0</v>
      </c>
      <c r="BS14" s="55">
        <v>0</v>
      </c>
      <c r="BT14" s="7">
        <v>0</v>
      </c>
      <c r="BU14" s="7">
        <v>0</v>
      </c>
      <c r="BV14" s="55">
        <v>0</v>
      </c>
      <c r="BW14" s="7">
        <v>0</v>
      </c>
      <c r="BX14" s="7">
        <v>0</v>
      </c>
      <c r="BY14" s="55">
        <v>0</v>
      </c>
      <c r="BZ14" s="7">
        <v>0</v>
      </c>
      <c r="CA14" s="7">
        <v>0</v>
      </c>
      <c r="CB14" s="55">
        <v>0</v>
      </c>
      <c r="CC14" s="7">
        <v>0</v>
      </c>
      <c r="CD14" s="7">
        <v>0</v>
      </c>
      <c r="CE14" s="55">
        <v>0</v>
      </c>
      <c r="CF14" s="7">
        <v>0</v>
      </c>
      <c r="CG14" s="7">
        <v>0</v>
      </c>
      <c r="CH14" s="55">
        <v>0</v>
      </c>
      <c r="CI14" s="7">
        <v>0</v>
      </c>
      <c r="CJ14" s="7">
        <v>0</v>
      </c>
      <c r="CK14" s="55">
        <v>0</v>
      </c>
      <c r="CL14" s="22" t="s">
        <v>118</v>
      </c>
      <c r="CM14" s="7">
        <v>0</v>
      </c>
      <c r="CN14" s="7">
        <v>0</v>
      </c>
      <c r="CO14" s="55">
        <v>0</v>
      </c>
      <c r="CP14" s="7">
        <v>0</v>
      </c>
      <c r="CQ14" s="7">
        <v>0</v>
      </c>
      <c r="CR14" s="55">
        <v>0</v>
      </c>
      <c r="CS14" s="7">
        <v>2</v>
      </c>
      <c r="CT14" s="7">
        <v>2</v>
      </c>
      <c r="CU14" s="55">
        <v>100</v>
      </c>
      <c r="CV14" s="7">
        <v>0</v>
      </c>
      <c r="CW14" s="7">
        <v>0</v>
      </c>
      <c r="CX14" s="55">
        <v>0</v>
      </c>
      <c r="CY14" s="7">
        <v>0</v>
      </c>
      <c r="CZ14" s="7">
        <v>0</v>
      </c>
      <c r="DA14" s="55">
        <v>0</v>
      </c>
      <c r="DB14" s="7">
        <v>0</v>
      </c>
      <c r="DC14" s="7">
        <v>0</v>
      </c>
      <c r="DD14" s="55">
        <v>0</v>
      </c>
      <c r="DE14" s="7">
        <v>2</v>
      </c>
      <c r="DF14" s="7">
        <v>2</v>
      </c>
      <c r="DG14" s="55">
        <v>100</v>
      </c>
      <c r="DH14" s="22" t="s">
        <v>118</v>
      </c>
      <c r="DI14" s="7">
        <v>1</v>
      </c>
      <c r="DJ14" s="7">
        <v>1</v>
      </c>
      <c r="DK14" s="55">
        <v>100</v>
      </c>
      <c r="DL14" s="7">
        <v>0</v>
      </c>
      <c r="DM14" s="7">
        <v>0</v>
      </c>
      <c r="DN14" s="55">
        <v>0</v>
      </c>
      <c r="DO14" s="7">
        <v>0</v>
      </c>
      <c r="DP14" s="7">
        <v>0</v>
      </c>
      <c r="DQ14" s="55">
        <v>0</v>
      </c>
      <c r="DR14" s="7">
        <v>0</v>
      </c>
      <c r="DS14" s="7">
        <v>0</v>
      </c>
      <c r="DT14" s="55">
        <v>0</v>
      </c>
      <c r="DU14" s="7">
        <v>0</v>
      </c>
      <c r="DV14" s="7">
        <v>0</v>
      </c>
      <c r="DW14" s="55">
        <v>0</v>
      </c>
      <c r="DX14" s="7">
        <v>0</v>
      </c>
      <c r="DY14" s="7">
        <v>0</v>
      </c>
      <c r="DZ14" s="55">
        <v>0</v>
      </c>
      <c r="EA14" s="7">
        <v>0</v>
      </c>
      <c r="EB14" s="7">
        <v>0</v>
      </c>
      <c r="EC14" s="55">
        <v>0</v>
      </c>
      <c r="ED14" s="22" t="s">
        <v>118</v>
      </c>
      <c r="EE14" s="7">
        <v>2</v>
      </c>
      <c r="EF14" s="7">
        <v>2</v>
      </c>
      <c r="EG14" s="55">
        <v>100</v>
      </c>
      <c r="EH14" s="7">
        <v>0</v>
      </c>
      <c r="EI14" s="7">
        <v>0</v>
      </c>
      <c r="EJ14" s="55">
        <v>0</v>
      </c>
      <c r="EK14" s="7">
        <v>0</v>
      </c>
      <c r="EL14" s="7">
        <v>0</v>
      </c>
      <c r="EM14" s="55">
        <v>0</v>
      </c>
      <c r="EN14" s="7">
        <v>9</v>
      </c>
      <c r="EO14" s="7">
        <v>9</v>
      </c>
      <c r="EP14" s="55">
        <v>100</v>
      </c>
      <c r="EQ14" s="7">
        <v>1</v>
      </c>
      <c r="ER14" s="7">
        <v>1</v>
      </c>
      <c r="ES14" s="55">
        <v>100</v>
      </c>
      <c r="ET14" s="7">
        <v>0</v>
      </c>
      <c r="EU14" s="7">
        <v>0</v>
      </c>
      <c r="EV14" s="55">
        <v>0</v>
      </c>
      <c r="EW14" s="22" t="s">
        <v>118</v>
      </c>
      <c r="EX14" s="7">
        <v>0</v>
      </c>
      <c r="EY14" s="7">
        <v>0</v>
      </c>
      <c r="EZ14" s="55">
        <v>0</v>
      </c>
      <c r="FA14" s="7">
        <v>0</v>
      </c>
      <c r="FB14" s="7">
        <v>0</v>
      </c>
      <c r="FC14" s="55">
        <v>0</v>
      </c>
      <c r="FD14" s="7">
        <v>0</v>
      </c>
      <c r="FE14" s="7">
        <v>0</v>
      </c>
      <c r="FF14" s="55">
        <v>0</v>
      </c>
      <c r="FG14" s="7">
        <v>0</v>
      </c>
      <c r="FH14" s="7">
        <v>0</v>
      </c>
      <c r="FI14" s="55">
        <v>0</v>
      </c>
      <c r="FJ14" s="7">
        <v>0</v>
      </c>
      <c r="FK14" s="7">
        <v>0</v>
      </c>
      <c r="FL14" s="55">
        <v>0</v>
      </c>
      <c r="FM14" s="22" t="s">
        <v>118</v>
      </c>
      <c r="FN14" s="7">
        <v>0</v>
      </c>
      <c r="FO14" s="7">
        <v>0</v>
      </c>
      <c r="FP14" s="55">
        <v>0</v>
      </c>
      <c r="FQ14" s="7">
        <v>9</v>
      </c>
      <c r="FR14" s="7">
        <v>8</v>
      </c>
      <c r="FS14" s="55">
        <v>88.89</v>
      </c>
      <c r="FT14" s="7">
        <v>0</v>
      </c>
      <c r="FU14" s="7">
        <v>0</v>
      </c>
      <c r="FV14" s="55">
        <v>0</v>
      </c>
      <c r="FW14" s="7">
        <v>3</v>
      </c>
      <c r="FX14" s="7">
        <v>2</v>
      </c>
      <c r="FY14" s="55">
        <v>66.67</v>
      </c>
      <c r="FZ14" s="7">
        <v>0</v>
      </c>
      <c r="GA14" s="7">
        <v>0</v>
      </c>
      <c r="GB14" s="55">
        <v>0</v>
      </c>
    </row>
    <row r="15" spans="1:243" ht="11.25" customHeight="1">
      <c r="A15" s="22" t="s">
        <v>84</v>
      </c>
      <c r="B15" s="7">
        <v>36</v>
      </c>
      <c r="C15" s="7">
        <v>45</v>
      </c>
      <c r="D15" s="7">
        <v>44</v>
      </c>
      <c r="E15" s="55">
        <v>97.78</v>
      </c>
      <c r="F15" s="7">
        <v>5</v>
      </c>
      <c r="G15" s="7">
        <v>5</v>
      </c>
      <c r="H15" s="55">
        <v>100</v>
      </c>
      <c r="I15" s="7">
        <v>3</v>
      </c>
      <c r="J15" s="7">
        <v>3</v>
      </c>
      <c r="K15" s="55">
        <v>100</v>
      </c>
      <c r="L15" s="7">
        <v>0</v>
      </c>
      <c r="M15" s="7">
        <v>0</v>
      </c>
      <c r="N15" s="55">
        <v>0</v>
      </c>
      <c r="O15" s="7">
        <v>0</v>
      </c>
      <c r="P15" s="7">
        <v>0</v>
      </c>
      <c r="Q15" s="55">
        <v>0</v>
      </c>
      <c r="R15" s="7">
        <v>0</v>
      </c>
      <c r="S15" s="7">
        <v>0</v>
      </c>
      <c r="T15" s="55">
        <v>0</v>
      </c>
      <c r="U15" s="7">
        <v>0</v>
      </c>
      <c r="V15" s="7">
        <v>0</v>
      </c>
      <c r="W15" s="55">
        <v>0</v>
      </c>
      <c r="X15" s="22" t="s">
        <v>84</v>
      </c>
      <c r="Y15" s="7">
        <v>0</v>
      </c>
      <c r="Z15" s="7">
        <v>0</v>
      </c>
      <c r="AA15" s="55">
        <v>0</v>
      </c>
      <c r="AB15" s="7">
        <v>0</v>
      </c>
      <c r="AC15" s="7">
        <v>0</v>
      </c>
      <c r="AD15" s="55">
        <v>0</v>
      </c>
      <c r="AE15" s="7">
        <v>0</v>
      </c>
      <c r="AF15" s="7">
        <v>0</v>
      </c>
      <c r="AG15" s="55">
        <v>0</v>
      </c>
      <c r="AH15" s="7">
        <v>0</v>
      </c>
      <c r="AI15" s="7">
        <v>0</v>
      </c>
      <c r="AJ15" s="55">
        <v>0</v>
      </c>
      <c r="AK15" s="7">
        <v>0</v>
      </c>
      <c r="AL15" s="7">
        <v>0</v>
      </c>
      <c r="AM15" s="55">
        <v>0</v>
      </c>
      <c r="AN15" s="7">
        <v>0</v>
      </c>
      <c r="AO15" s="7">
        <v>0</v>
      </c>
      <c r="AP15" s="55">
        <v>0</v>
      </c>
      <c r="AQ15" s="7">
        <v>0</v>
      </c>
      <c r="AR15" s="7">
        <v>0</v>
      </c>
      <c r="AS15" s="55">
        <v>0</v>
      </c>
      <c r="AT15" s="22" t="s">
        <v>84</v>
      </c>
      <c r="AU15" s="7">
        <v>0</v>
      </c>
      <c r="AV15" s="7">
        <v>0</v>
      </c>
      <c r="AW15" s="55">
        <v>0</v>
      </c>
      <c r="AX15" s="7">
        <v>0</v>
      </c>
      <c r="AY15" s="7">
        <v>0</v>
      </c>
      <c r="AZ15" s="55">
        <v>0</v>
      </c>
      <c r="BA15" s="7">
        <v>1</v>
      </c>
      <c r="BB15" s="7">
        <v>1</v>
      </c>
      <c r="BC15" s="55">
        <v>100</v>
      </c>
      <c r="BD15" s="7">
        <v>0</v>
      </c>
      <c r="BE15" s="7">
        <v>0</v>
      </c>
      <c r="BF15" s="55">
        <v>0</v>
      </c>
      <c r="BG15" s="7">
        <v>0</v>
      </c>
      <c r="BH15" s="7">
        <v>0</v>
      </c>
      <c r="BI15" s="55">
        <v>0</v>
      </c>
      <c r="BJ15" s="7">
        <v>0</v>
      </c>
      <c r="BK15" s="7">
        <v>0</v>
      </c>
      <c r="BL15" s="55">
        <v>0</v>
      </c>
      <c r="BM15" s="7">
        <v>0</v>
      </c>
      <c r="BN15" s="7">
        <v>0</v>
      </c>
      <c r="BO15" s="55">
        <v>0</v>
      </c>
      <c r="BP15" s="22" t="s">
        <v>84</v>
      </c>
      <c r="BQ15" s="7">
        <v>0</v>
      </c>
      <c r="BR15" s="7">
        <v>0</v>
      </c>
      <c r="BS15" s="55">
        <v>0</v>
      </c>
      <c r="BT15" s="7">
        <v>0</v>
      </c>
      <c r="BU15" s="7">
        <v>0</v>
      </c>
      <c r="BV15" s="55">
        <v>0</v>
      </c>
      <c r="BW15" s="7">
        <v>1</v>
      </c>
      <c r="BX15" s="7">
        <v>1</v>
      </c>
      <c r="BY15" s="55">
        <v>100</v>
      </c>
      <c r="BZ15" s="7">
        <v>0</v>
      </c>
      <c r="CA15" s="7">
        <v>0</v>
      </c>
      <c r="CB15" s="55">
        <v>0</v>
      </c>
      <c r="CC15" s="7">
        <v>0</v>
      </c>
      <c r="CD15" s="7">
        <v>0</v>
      </c>
      <c r="CE15" s="55">
        <v>0</v>
      </c>
      <c r="CF15" s="7">
        <v>0</v>
      </c>
      <c r="CG15" s="7">
        <v>0</v>
      </c>
      <c r="CH15" s="55">
        <v>0</v>
      </c>
      <c r="CI15" s="7">
        <v>0</v>
      </c>
      <c r="CJ15" s="7">
        <v>0</v>
      </c>
      <c r="CK15" s="55">
        <v>0</v>
      </c>
      <c r="CL15" s="22" t="s">
        <v>84</v>
      </c>
      <c r="CM15" s="7">
        <v>0</v>
      </c>
      <c r="CN15" s="7">
        <v>0</v>
      </c>
      <c r="CO15" s="55">
        <v>0</v>
      </c>
      <c r="CP15" s="7">
        <v>0</v>
      </c>
      <c r="CQ15" s="7">
        <v>0</v>
      </c>
      <c r="CR15" s="55">
        <v>0</v>
      </c>
      <c r="CS15" s="7">
        <v>0</v>
      </c>
      <c r="CT15" s="7">
        <v>0</v>
      </c>
      <c r="CU15" s="55">
        <v>0</v>
      </c>
      <c r="CV15" s="7">
        <v>0</v>
      </c>
      <c r="CW15" s="7">
        <v>0</v>
      </c>
      <c r="CX15" s="55">
        <v>0</v>
      </c>
      <c r="CY15" s="7">
        <v>0</v>
      </c>
      <c r="CZ15" s="7">
        <v>0</v>
      </c>
      <c r="DA15" s="55">
        <v>0</v>
      </c>
      <c r="DB15" s="7">
        <v>0</v>
      </c>
      <c r="DC15" s="7">
        <v>0</v>
      </c>
      <c r="DD15" s="55">
        <v>0</v>
      </c>
      <c r="DE15" s="7">
        <v>13</v>
      </c>
      <c r="DF15" s="7">
        <v>13</v>
      </c>
      <c r="DG15" s="55">
        <v>100</v>
      </c>
      <c r="DH15" s="22" t="s">
        <v>84</v>
      </c>
      <c r="DI15" s="7">
        <v>0</v>
      </c>
      <c r="DJ15" s="7">
        <v>0</v>
      </c>
      <c r="DK15" s="55">
        <v>0</v>
      </c>
      <c r="DL15" s="7">
        <v>0</v>
      </c>
      <c r="DM15" s="7">
        <v>0</v>
      </c>
      <c r="DN15" s="55">
        <v>0</v>
      </c>
      <c r="DO15" s="7">
        <v>0</v>
      </c>
      <c r="DP15" s="7">
        <v>0</v>
      </c>
      <c r="DQ15" s="55">
        <v>0</v>
      </c>
      <c r="DR15" s="7">
        <v>0</v>
      </c>
      <c r="DS15" s="7">
        <v>0</v>
      </c>
      <c r="DT15" s="55">
        <v>0</v>
      </c>
      <c r="DU15" s="7">
        <v>0</v>
      </c>
      <c r="DV15" s="7">
        <v>0</v>
      </c>
      <c r="DW15" s="55">
        <v>0</v>
      </c>
      <c r="DX15" s="7">
        <v>0</v>
      </c>
      <c r="DY15" s="7">
        <v>0</v>
      </c>
      <c r="DZ15" s="55">
        <v>0</v>
      </c>
      <c r="EA15" s="7">
        <v>0</v>
      </c>
      <c r="EB15" s="7">
        <v>0</v>
      </c>
      <c r="EC15" s="55">
        <v>0</v>
      </c>
      <c r="ED15" s="22" t="s">
        <v>84</v>
      </c>
      <c r="EE15" s="7">
        <v>1</v>
      </c>
      <c r="EF15" s="7">
        <v>1</v>
      </c>
      <c r="EG15" s="55">
        <v>100</v>
      </c>
      <c r="EH15" s="7">
        <v>0</v>
      </c>
      <c r="EI15" s="7">
        <v>0</v>
      </c>
      <c r="EJ15" s="55">
        <v>0</v>
      </c>
      <c r="EK15" s="7">
        <v>0</v>
      </c>
      <c r="EL15" s="7">
        <v>0</v>
      </c>
      <c r="EM15" s="55">
        <v>0</v>
      </c>
      <c r="EN15" s="7">
        <v>16</v>
      </c>
      <c r="EO15" s="7">
        <v>15</v>
      </c>
      <c r="EP15" s="55">
        <v>93.75</v>
      </c>
      <c r="EQ15" s="7">
        <v>0</v>
      </c>
      <c r="ER15" s="7">
        <v>0</v>
      </c>
      <c r="ES15" s="55">
        <v>0</v>
      </c>
      <c r="ET15" s="7">
        <v>0</v>
      </c>
      <c r="EU15" s="7">
        <v>0</v>
      </c>
      <c r="EV15" s="55">
        <v>0</v>
      </c>
      <c r="EW15" s="22" t="s">
        <v>84</v>
      </c>
      <c r="EX15" s="7">
        <v>0</v>
      </c>
      <c r="EY15" s="7">
        <v>0</v>
      </c>
      <c r="EZ15" s="55">
        <v>0</v>
      </c>
      <c r="FA15" s="7">
        <v>0</v>
      </c>
      <c r="FB15" s="7">
        <v>0</v>
      </c>
      <c r="FC15" s="55">
        <v>0</v>
      </c>
      <c r="FD15" s="7">
        <v>0</v>
      </c>
      <c r="FE15" s="7">
        <v>0</v>
      </c>
      <c r="FF15" s="55">
        <v>0</v>
      </c>
      <c r="FG15" s="7">
        <v>0</v>
      </c>
      <c r="FH15" s="7">
        <v>0</v>
      </c>
      <c r="FI15" s="55">
        <v>0</v>
      </c>
      <c r="FJ15" s="7">
        <v>0</v>
      </c>
      <c r="FK15" s="7">
        <v>0</v>
      </c>
      <c r="FL15" s="55">
        <v>0</v>
      </c>
      <c r="FM15" s="22" t="s">
        <v>84</v>
      </c>
      <c r="FN15" s="7">
        <v>0</v>
      </c>
      <c r="FO15" s="7">
        <v>0</v>
      </c>
      <c r="FP15" s="55">
        <v>0</v>
      </c>
      <c r="FQ15" s="7">
        <v>9</v>
      </c>
      <c r="FR15" s="7">
        <v>9</v>
      </c>
      <c r="FS15" s="55">
        <v>100</v>
      </c>
      <c r="FT15" s="7">
        <v>0</v>
      </c>
      <c r="FU15" s="7">
        <v>0</v>
      </c>
      <c r="FV15" s="55">
        <v>0</v>
      </c>
      <c r="FW15" s="7">
        <v>1</v>
      </c>
      <c r="FX15" s="7">
        <v>1</v>
      </c>
      <c r="FY15" s="55">
        <v>100</v>
      </c>
      <c r="FZ15" s="7">
        <v>0</v>
      </c>
      <c r="GA15" s="7">
        <v>0</v>
      </c>
      <c r="GB15" s="55">
        <v>0</v>
      </c>
    </row>
    <row r="16" spans="1:243" ht="11.25" customHeight="1">
      <c r="A16" s="22" t="s">
        <v>85</v>
      </c>
      <c r="B16" s="7">
        <v>16</v>
      </c>
      <c r="C16" s="7">
        <v>49</v>
      </c>
      <c r="D16" s="7">
        <v>43</v>
      </c>
      <c r="E16" s="55">
        <v>87.76</v>
      </c>
      <c r="F16" s="7">
        <v>19</v>
      </c>
      <c r="G16" s="7">
        <v>18</v>
      </c>
      <c r="H16" s="55">
        <v>94.74</v>
      </c>
      <c r="I16" s="7">
        <v>3</v>
      </c>
      <c r="J16" s="7">
        <v>3</v>
      </c>
      <c r="K16" s="55">
        <v>100</v>
      </c>
      <c r="L16" s="7">
        <v>0</v>
      </c>
      <c r="M16" s="7">
        <v>0</v>
      </c>
      <c r="N16" s="55">
        <v>0</v>
      </c>
      <c r="O16" s="7">
        <v>0</v>
      </c>
      <c r="P16" s="7">
        <v>0</v>
      </c>
      <c r="Q16" s="55">
        <v>0</v>
      </c>
      <c r="R16" s="7">
        <v>0</v>
      </c>
      <c r="S16" s="7">
        <v>0</v>
      </c>
      <c r="T16" s="55">
        <v>0</v>
      </c>
      <c r="U16" s="7">
        <v>0</v>
      </c>
      <c r="V16" s="7">
        <v>0</v>
      </c>
      <c r="W16" s="55">
        <v>0</v>
      </c>
      <c r="X16" s="22" t="s">
        <v>85</v>
      </c>
      <c r="Y16" s="7">
        <v>0</v>
      </c>
      <c r="Z16" s="7">
        <v>0</v>
      </c>
      <c r="AA16" s="55">
        <v>0</v>
      </c>
      <c r="AB16" s="7">
        <v>0</v>
      </c>
      <c r="AC16" s="7">
        <v>0</v>
      </c>
      <c r="AD16" s="55">
        <v>0</v>
      </c>
      <c r="AE16" s="7">
        <v>0</v>
      </c>
      <c r="AF16" s="7">
        <v>0</v>
      </c>
      <c r="AG16" s="55">
        <v>0</v>
      </c>
      <c r="AH16" s="7">
        <v>1</v>
      </c>
      <c r="AI16" s="7">
        <v>1</v>
      </c>
      <c r="AJ16" s="55">
        <v>100</v>
      </c>
      <c r="AK16" s="7">
        <v>1</v>
      </c>
      <c r="AL16" s="7">
        <v>1</v>
      </c>
      <c r="AM16" s="55">
        <v>100</v>
      </c>
      <c r="AN16" s="7">
        <v>0</v>
      </c>
      <c r="AO16" s="7">
        <v>0</v>
      </c>
      <c r="AP16" s="55">
        <v>0</v>
      </c>
      <c r="AQ16" s="7">
        <v>0</v>
      </c>
      <c r="AR16" s="7">
        <v>0</v>
      </c>
      <c r="AS16" s="55">
        <v>0</v>
      </c>
      <c r="AT16" s="22" t="s">
        <v>85</v>
      </c>
      <c r="AU16" s="7">
        <v>0</v>
      </c>
      <c r="AV16" s="7">
        <v>0</v>
      </c>
      <c r="AW16" s="55">
        <v>0</v>
      </c>
      <c r="AX16" s="7">
        <v>4</v>
      </c>
      <c r="AY16" s="7">
        <v>4</v>
      </c>
      <c r="AZ16" s="55">
        <v>100</v>
      </c>
      <c r="BA16" s="7">
        <v>0</v>
      </c>
      <c r="BB16" s="7">
        <v>0</v>
      </c>
      <c r="BC16" s="55">
        <v>0</v>
      </c>
      <c r="BD16" s="7">
        <v>0</v>
      </c>
      <c r="BE16" s="7">
        <v>0</v>
      </c>
      <c r="BF16" s="55">
        <v>0</v>
      </c>
      <c r="BG16" s="7">
        <v>0</v>
      </c>
      <c r="BH16" s="7">
        <v>0</v>
      </c>
      <c r="BI16" s="55">
        <v>0</v>
      </c>
      <c r="BJ16" s="7">
        <v>0</v>
      </c>
      <c r="BK16" s="7">
        <v>0</v>
      </c>
      <c r="BL16" s="55">
        <v>0</v>
      </c>
      <c r="BM16" s="7">
        <v>0</v>
      </c>
      <c r="BN16" s="7">
        <v>0</v>
      </c>
      <c r="BO16" s="55">
        <v>0</v>
      </c>
      <c r="BP16" s="22" t="s">
        <v>85</v>
      </c>
      <c r="BQ16" s="7">
        <v>0</v>
      </c>
      <c r="BR16" s="7">
        <v>0</v>
      </c>
      <c r="BS16" s="55">
        <v>0</v>
      </c>
      <c r="BT16" s="7">
        <v>0</v>
      </c>
      <c r="BU16" s="7">
        <v>0</v>
      </c>
      <c r="BV16" s="55">
        <v>0</v>
      </c>
      <c r="BW16" s="7">
        <v>1</v>
      </c>
      <c r="BX16" s="7">
        <v>1</v>
      </c>
      <c r="BY16" s="55">
        <v>100</v>
      </c>
      <c r="BZ16" s="7">
        <v>0</v>
      </c>
      <c r="CA16" s="7">
        <v>0</v>
      </c>
      <c r="CB16" s="55">
        <v>0</v>
      </c>
      <c r="CC16" s="7">
        <v>0</v>
      </c>
      <c r="CD16" s="7">
        <v>0</v>
      </c>
      <c r="CE16" s="55">
        <v>0</v>
      </c>
      <c r="CF16" s="7">
        <v>0</v>
      </c>
      <c r="CG16" s="7">
        <v>0</v>
      </c>
      <c r="CH16" s="55">
        <v>0</v>
      </c>
      <c r="CI16" s="7">
        <v>0</v>
      </c>
      <c r="CJ16" s="7">
        <v>0</v>
      </c>
      <c r="CK16" s="55">
        <v>0</v>
      </c>
      <c r="CL16" s="22" t="s">
        <v>85</v>
      </c>
      <c r="CM16" s="7">
        <v>0</v>
      </c>
      <c r="CN16" s="7">
        <v>0</v>
      </c>
      <c r="CO16" s="55">
        <v>0</v>
      </c>
      <c r="CP16" s="7">
        <v>0</v>
      </c>
      <c r="CQ16" s="7">
        <v>0</v>
      </c>
      <c r="CR16" s="55">
        <v>0</v>
      </c>
      <c r="CS16" s="7">
        <v>9</v>
      </c>
      <c r="CT16" s="7">
        <v>8</v>
      </c>
      <c r="CU16" s="55">
        <v>88.89</v>
      </c>
      <c r="CV16" s="7">
        <v>0</v>
      </c>
      <c r="CW16" s="7">
        <v>0</v>
      </c>
      <c r="CX16" s="55">
        <v>0</v>
      </c>
      <c r="CY16" s="7">
        <v>0</v>
      </c>
      <c r="CZ16" s="7">
        <v>0</v>
      </c>
      <c r="DA16" s="55">
        <v>0</v>
      </c>
      <c r="DB16" s="7">
        <v>0</v>
      </c>
      <c r="DC16" s="7">
        <v>0</v>
      </c>
      <c r="DD16" s="55">
        <v>0</v>
      </c>
      <c r="DE16" s="7">
        <v>2</v>
      </c>
      <c r="DF16" s="7">
        <v>2</v>
      </c>
      <c r="DG16" s="55">
        <v>100</v>
      </c>
      <c r="DH16" s="22" t="s">
        <v>85</v>
      </c>
      <c r="DI16" s="7">
        <v>0</v>
      </c>
      <c r="DJ16" s="7">
        <v>0</v>
      </c>
      <c r="DK16" s="55">
        <v>0</v>
      </c>
      <c r="DL16" s="7">
        <v>0</v>
      </c>
      <c r="DM16" s="7">
        <v>0</v>
      </c>
      <c r="DN16" s="55">
        <v>0</v>
      </c>
      <c r="DO16" s="7">
        <v>0</v>
      </c>
      <c r="DP16" s="7">
        <v>0</v>
      </c>
      <c r="DQ16" s="55">
        <v>0</v>
      </c>
      <c r="DR16" s="7">
        <v>0</v>
      </c>
      <c r="DS16" s="7">
        <v>0</v>
      </c>
      <c r="DT16" s="55">
        <v>0</v>
      </c>
      <c r="DU16" s="7">
        <v>0</v>
      </c>
      <c r="DV16" s="7">
        <v>0</v>
      </c>
      <c r="DW16" s="55">
        <v>0</v>
      </c>
      <c r="DX16" s="7">
        <v>0</v>
      </c>
      <c r="DY16" s="7">
        <v>0</v>
      </c>
      <c r="DZ16" s="55">
        <v>0</v>
      </c>
      <c r="EA16" s="7">
        <v>0</v>
      </c>
      <c r="EB16" s="7">
        <v>0</v>
      </c>
      <c r="EC16" s="55">
        <v>0</v>
      </c>
      <c r="ED16" s="22" t="s">
        <v>85</v>
      </c>
      <c r="EE16" s="7">
        <v>4</v>
      </c>
      <c r="EF16" s="7">
        <v>4</v>
      </c>
      <c r="EG16" s="55">
        <v>100</v>
      </c>
      <c r="EH16" s="7">
        <v>0</v>
      </c>
      <c r="EI16" s="7">
        <v>0</v>
      </c>
      <c r="EJ16" s="55">
        <v>0</v>
      </c>
      <c r="EK16" s="7">
        <v>0</v>
      </c>
      <c r="EL16" s="7">
        <v>0</v>
      </c>
      <c r="EM16" s="55">
        <v>0</v>
      </c>
      <c r="EN16" s="7">
        <v>12</v>
      </c>
      <c r="EO16" s="7">
        <v>10</v>
      </c>
      <c r="EP16" s="55">
        <v>83.33</v>
      </c>
      <c r="EQ16" s="7">
        <v>1</v>
      </c>
      <c r="ER16" s="7">
        <v>1</v>
      </c>
      <c r="ES16" s="55">
        <v>100</v>
      </c>
      <c r="ET16" s="7">
        <v>0</v>
      </c>
      <c r="EU16" s="7">
        <v>0</v>
      </c>
      <c r="EV16" s="55">
        <v>0</v>
      </c>
      <c r="EW16" s="22" t="s">
        <v>85</v>
      </c>
      <c r="EX16" s="7">
        <v>0</v>
      </c>
      <c r="EY16" s="7">
        <v>0</v>
      </c>
      <c r="EZ16" s="55">
        <v>0</v>
      </c>
      <c r="FA16" s="7">
        <v>0</v>
      </c>
      <c r="FB16" s="7">
        <v>0</v>
      </c>
      <c r="FC16" s="55">
        <v>0</v>
      </c>
      <c r="FD16" s="7">
        <v>0</v>
      </c>
      <c r="FE16" s="7">
        <v>0</v>
      </c>
      <c r="FF16" s="55">
        <v>0</v>
      </c>
      <c r="FG16" s="7">
        <v>0</v>
      </c>
      <c r="FH16" s="7">
        <v>0</v>
      </c>
      <c r="FI16" s="55">
        <v>0</v>
      </c>
      <c r="FJ16" s="7">
        <v>0</v>
      </c>
      <c r="FK16" s="7">
        <v>0</v>
      </c>
      <c r="FL16" s="55">
        <v>0</v>
      </c>
      <c r="FM16" s="22" t="s">
        <v>85</v>
      </c>
      <c r="FN16" s="7">
        <v>0</v>
      </c>
      <c r="FO16" s="7">
        <v>0</v>
      </c>
      <c r="FP16" s="55">
        <v>0</v>
      </c>
      <c r="FQ16" s="7">
        <v>8</v>
      </c>
      <c r="FR16" s="7">
        <v>7</v>
      </c>
      <c r="FS16" s="55">
        <v>87.5</v>
      </c>
      <c r="FT16" s="7">
        <v>0</v>
      </c>
      <c r="FU16" s="7">
        <v>0</v>
      </c>
      <c r="FV16" s="55">
        <v>0</v>
      </c>
      <c r="FW16" s="7">
        <v>3</v>
      </c>
      <c r="FX16" s="7">
        <v>1</v>
      </c>
      <c r="FY16" s="55">
        <v>33.33</v>
      </c>
      <c r="FZ16" s="7">
        <v>0</v>
      </c>
      <c r="GA16" s="7">
        <v>0</v>
      </c>
      <c r="GB16" s="55">
        <v>0</v>
      </c>
    </row>
    <row r="17" spans="1:184" ht="11.25" customHeight="1">
      <c r="A17" s="22" t="s">
        <v>86</v>
      </c>
      <c r="B17" s="7">
        <v>98</v>
      </c>
      <c r="C17" s="7">
        <v>127</v>
      </c>
      <c r="D17" s="7">
        <v>119</v>
      </c>
      <c r="E17" s="55">
        <v>93.7</v>
      </c>
      <c r="F17" s="7">
        <v>48</v>
      </c>
      <c r="G17" s="7">
        <v>45</v>
      </c>
      <c r="H17" s="55">
        <v>93.75</v>
      </c>
      <c r="I17" s="7">
        <v>10</v>
      </c>
      <c r="J17" s="7">
        <v>10</v>
      </c>
      <c r="K17" s="55">
        <v>100</v>
      </c>
      <c r="L17" s="7">
        <v>1</v>
      </c>
      <c r="M17" s="7">
        <v>1</v>
      </c>
      <c r="N17" s="55">
        <v>100</v>
      </c>
      <c r="O17" s="7">
        <v>0</v>
      </c>
      <c r="P17" s="7">
        <v>0</v>
      </c>
      <c r="Q17" s="55">
        <v>0</v>
      </c>
      <c r="R17" s="7">
        <v>0</v>
      </c>
      <c r="S17" s="7">
        <v>0</v>
      </c>
      <c r="T17" s="55">
        <v>0</v>
      </c>
      <c r="U17" s="7">
        <v>5</v>
      </c>
      <c r="V17" s="7">
        <v>4</v>
      </c>
      <c r="W17" s="55">
        <v>80</v>
      </c>
      <c r="X17" s="22" t="s">
        <v>86</v>
      </c>
      <c r="Y17" s="7">
        <v>1</v>
      </c>
      <c r="Z17" s="7">
        <v>1</v>
      </c>
      <c r="AA17" s="55">
        <v>100</v>
      </c>
      <c r="AB17" s="7">
        <v>0</v>
      </c>
      <c r="AC17" s="7">
        <v>0</v>
      </c>
      <c r="AD17" s="55">
        <v>0</v>
      </c>
      <c r="AE17" s="7">
        <v>1</v>
      </c>
      <c r="AF17" s="7">
        <v>1</v>
      </c>
      <c r="AG17" s="55">
        <v>100</v>
      </c>
      <c r="AH17" s="7">
        <v>3</v>
      </c>
      <c r="AI17" s="7">
        <v>3</v>
      </c>
      <c r="AJ17" s="55">
        <v>100</v>
      </c>
      <c r="AK17" s="7">
        <v>6</v>
      </c>
      <c r="AL17" s="7">
        <v>6</v>
      </c>
      <c r="AM17" s="55">
        <v>100</v>
      </c>
      <c r="AN17" s="7">
        <v>0</v>
      </c>
      <c r="AO17" s="7">
        <v>0</v>
      </c>
      <c r="AP17" s="55">
        <v>0</v>
      </c>
      <c r="AQ17" s="7">
        <v>0</v>
      </c>
      <c r="AR17" s="7">
        <v>0</v>
      </c>
      <c r="AS17" s="55">
        <v>0</v>
      </c>
      <c r="AT17" s="22" t="s">
        <v>86</v>
      </c>
      <c r="AU17" s="7">
        <v>0</v>
      </c>
      <c r="AV17" s="7">
        <v>0</v>
      </c>
      <c r="AW17" s="55">
        <v>0</v>
      </c>
      <c r="AX17" s="7">
        <v>3</v>
      </c>
      <c r="AY17" s="7">
        <v>2</v>
      </c>
      <c r="AZ17" s="55">
        <v>66.67</v>
      </c>
      <c r="BA17" s="7">
        <v>1</v>
      </c>
      <c r="BB17" s="7">
        <v>1</v>
      </c>
      <c r="BC17" s="55">
        <v>100</v>
      </c>
      <c r="BD17" s="7">
        <v>0</v>
      </c>
      <c r="BE17" s="7">
        <v>0</v>
      </c>
      <c r="BF17" s="55">
        <v>0</v>
      </c>
      <c r="BG17" s="7">
        <v>0</v>
      </c>
      <c r="BH17" s="7">
        <v>0</v>
      </c>
      <c r="BI17" s="55">
        <v>0</v>
      </c>
      <c r="BJ17" s="7">
        <v>0</v>
      </c>
      <c r="BK17" s="7">
        <v>0</v>
      </c>
      <c r="BL17" s="55">
        <v>0</v>
      </c>
      <c r="BM17" s="7">
        <v>0</v>
      </c>
      <c r="BN17" s="7">
        <v>0</v>
      </c>
      <c r="BO17" s="55">
        <v>0</v>
      </c>
      <c r="BP17" s="22" t="s">
        <v>86</v>
      </c>
      <c r="BQ17" s="7">
        <v>0</v>
      </c>
      <c r="BR17" s="7">
        <v>0</v>
      </c>
      <c r="BS17" s="55">
        <v>0</v>
      </c>
      <c r="BT17" s="7">
        <v>0</v>
      </c>
      <c r="BU17" s="7">
        <v>0</v>
      </c>
      <c r="BV17" s="55">
        <v>0</v>
      </c>
      <c r="BW17" s="7">
        <v>5</v>
      </c>
      <c r="BX17" s="7">
        <v>5</v>
      </c>
      <c r="BY17" s="55">
        <v>100</v>
      </c>
      <c r="BZ17" s="7">
        <v>3</v>
      </c>
      <c r="CA17" s="7">
        <v>3</v>
      </c>
      <c r="CB17" s="55">
        <v>100</v>
      </c>
      <c r="CC17" s="7">
        <v>0</v>
      </c>
      <c r="CD17" s="7">
        <v>0</v>
      </c>
      <c r="CE17" s="55">
        <v>0</v>
      </c>
      <c r="CF17" s="7">
        <v>0</v>
      </c>
      <c r="CG17" s="7">
        <v>0</v>
      </c>
      <c r="CH17" s="55">
        <v>0</v>
      </c>
      <c r="CI17" s="7">
        <v>0</v>
      </c>
      <c r="CJ17" s="7">
        <v>0</v>
      </c>
      <c r="CK17" s="55">
        <v>0</v>
      </c>
      <c r="CL17" s="22" t="s">
        <v>86</v>
      </c>
      <c r="CM17" s="7">
        <v>0</v>
      </c>
      <c r="CN17" s="7">
        <v>0</v>
      </c>
      <c r="CO17" s="55">
        <v>0</v>
      </c>
      <c r="CP17" s="7">
        <v>2</v>
      </c>
      <c r="CQ17" s="7">
        <v>2</v>
      </c>
      <c r="CR17" s="55">
        <v>100</v>
      </c>
      <c r="CS17" s="7">
        <v>7</v>
      </c>
      <c r="CT17" s="7">
        <v>6</v>
      </c>
      <c r="CU17" s="55">
        <v>85.71</v>
      </c>
      <c r="CV17" s="7">
        <v>0</v>
      </c>
      <c r="CW17" s="7">
        <v>0</v>
      </c>
      <c r="CX17" s="55">
        <v>0</v>
      </c>
      <c r="CY17" s="7">
        <v>0</v>
      </c>
      <c r="CZ17" s="7">
        <v>0</v>
      </c>
      <c r="DA17" s="55">
        <v>0</v>
      </c>
      <c r="DB17" s="7">
        <v>0</v>
      </c>
      <c r="DC17" s="7">
        <v>0</v>
      </c>
      <c r="DD17" s="55">
        <v>0</v>
      </c>
      <c r="DE17" s="7">
        <v>12</v>
      </c>
      <c r="DF17" s="7">
        <v>12</v>
      </c>
      <c r="DG17" s="55">
        <v>100</v>
      </c>
      <c r="DH17" s="22" t="s">
        <v>86</v>
      </c>
      <c r="DI17" s="7">
        <v>2</v>
      </c>
      <c r="DJ17" s="7">
        <v>2</v>
      </c>
      <c r="DK17" s="55">
        <v>100</v>
      </c>
      <c r="DL17" s="7">
        <v>3</v>
      </c>
      <c r="DM17" s="7">
        <v>3</v>
      </c>
      <c r="DN17" s="55">
        <v>100</v>
      </c>
      <c r="DO17" s="7">
        <v>0</v>
      </c>
      <c r="DP17" s="7">
        <v>0</v>
      </c>
      <c r="DQ17" s="55">
        <v>0</v>
      </c>
      <c r="DR17" s="7">
        <v>0</v>
      </c>
      <c r="DS17" s="7">
        <v>0</v>
      </c>
      <c r="DT17" s="55">
        <v>0</v>
      </c>
      <c r="DU17" s="7">
        <v>0</v>
      </c>
      <c r="DV17" s="7">
        <v>0</v>
      </c>
      <c r="DW17" s="55">
        <v>0</v>
      </c>
      <c r="DX17" s="7">
        <v>0</v>
      </c>
      <c r="DY17" s="7">
        <v>0</v>
      </c>
      <c r="DZ17" s="55">
        <v>0</v>
      </c>
      <c r="EA17" s="7">
        <v>0</v>
      </c>
      <c r="EB17" s="7">
        <v>0</v>
      </c>
      <c r="EC17" s="55">
        <v>0</v>
      </c>
      <c r="ED17" s="22" t="s">
        <v>86</v>
      </c>
      <c r="EE17" s="7">
        <v>4</v>
      </c>
      <c r="EF17" s="7">
        <v>3</v>
      </c>
      <c r="EG17" s="55">
        <v>75</v>
      </c>
      <c r="EH17" s="7">
        <v>0</v>
      </c>
      <c r="EI17" s="7">
        <v>0</v>
      </c>
      <c r="EJ17" s="55">
        <v>0</v>
      </c>
      <c r="EK17" s="7">
        <v>4</v>
      </c>
      <c r="EL17" s="7">
        <v>4</v>
      </c>
      <c r="EM17" s="55">
        <v>100</v>
      </c>
      <c r="EN17" s="7">
        <v>25</v>
      </c>
      <c r="EO17" s="7">
        <v>24</v>
      </c>
      <c r="EP17" s="55">
        <v>96</v>
      </c>
      <c r="EQ17" s="7">
        <v>0</v>
      </c>
      <c r="ER17" s="7">
        <v>0</v>
      </c>
      <c r="ES17" s="55">
        <v>0</v>
      </c>
      <c r="ET17" s="7">
        <v>0</v>
      </c>
      <c r="EU17" s="7">
        <v>0</v>
      </c>
      <c r="EV17" s="55">
        <v>0</v>
      </c>
      <c r="EW17" s="22" t="s">
        <v>86</v>
      </c>
      <c r="EX17" s="7">
        <v>0</v>
      </c>
      <c r="EY17" s="7">
        <v>0</v>
      </c>
      <c r="EZ17" s="55">
        <v>0</v>
      </c>
      <c r="FA17" s="7">
        <v>0</v>
      </c>
      <c r="FB17" s="7">
        <v>0</v>
      </c>
      <c r="FC17" s="55">
        <v>0</v>
      </c>
      <c r="FD17" s="7">
        <v>0</v>
      </c>
      <c r="FE17" s="7">
        <v>0</v>
      </c>
      <c r="FF17" s="55">
        <v>0</v>
      </c>
      <c r="FG17" s="7">
        <v>0</v>
      </c>
      <c r="FH17" s="7">
        <v>0</v>
      </c>
      <c r="FI17" s="55">
        <v>0</v>
      </c>
      <c r="FJ17" s="7">
        <v>0</v>
      </c>
      <c r="FK17" s="7">
        <v>0</v>
      </c>
      <c r="FL17" s="55">
        <v>0</v>
      </c>
      <c r="FM17" s="22" t="s">
        <v>86</v>
      </c>
      <c r="FN17" s="7">
        <v>0</v>
      </c>
      <c r="FO17" s="7">
        <v>0</v>
      </c>
      <c r="FP17" s="55">
        <v>0</v>
      </c>
      <c r="FQ17" s="7">
        <v>23</v>
      </c>
      <c r="FR17" s="7">
        <v>22</v>
      </c>
      <c r="FS17" s="55">
        <v>95.65</v>
      </c>
      <c r="FT17" s="7">
        <v>0</v>
      </c>
      <c r="FU17" s="7">
        <v>0</v>
      </c>
      <c r="FV17" s="55">
        <v>0</v>
      </c>
      <c r="FW17" s="7">
        <v>6</v>
      </c>
      <c r="FX17" s="7">
        <v>4</v>
      </c>
      <c r="FY17" s="55">
        <v>66.67</v>
      </c>
      <c r="FZ17" s="7">
        <v>0</v>
      </c>
      <c r="GA17" s="7">
        <v>0</v>
      </c>
      <c r="GB17" s="55">
        <v>0</v>
      </c>
    </row>
    <row r="18" spans="1:184" ht="11.25" customHeight="1">
      <c r="A18" s="22" t="s">
        <v>313</v>
      </c>
      <c r="B18" s="7">
        <v>13</v>
      </c>
      <c r="C18" s="7">
        <v>18</v>
      </c>
      <c r="D18" s="7">
        <v>18</v>
      </c>
      <c r="E18" s="55">
        <v>100</v>
      </c>
      <c r="F18" s="7">
        <v>8</v>
      </c>
      <c r="G18" s="7">
        <v>8</v>
      </c>
      <c r="H18" s="55">
        <v>100</v>
      </c>
      <c r="I18" s="7">
        <v>1</v>
      </c>
      <c r="J18" s="7">
        <v>1</v>
      </c>
      <c r="K18" s="55">
        <v>100</v>
      </c>
      <c r="L18" s="7">
        <v>0</v>
      </c>
      <c r="M18" s="7">
        <v>0</v>
      </c>
      <c r="N18" s="55">
        <v>0</v>
      </c>
      <c r="O18" s="7">
        <v>0</v>
      </c>
      <c r="P18" s="7">
        <v>0</v>
      </c>
      <c r="Q18" s="55">
        <v>0</v>
      </c>
      <c r="R18" s="7">
        <v>0</v>
      </c>
      <c r="S18" s="7">
        <v>0</v>
      </c>
      <c r="T18" s="55">
        <v>0</v>
      </c>
      <c r="U18" s="7">
        <v>0</v>
      </c>
      <c r="V18" s="7">
        <v>0</v>
      </c>
      <c r="W18" s="55">
        <v>0</v>
      </c>
      <c r="X18" s="22" t="s">
        <v>313</v>
      </c>
      <c r="Y18" s="7">
        <v>1</v>
      </c>
      <c r="Z18" s="7">
        <v>1</v>
      </c>
      <c r="AA18" s="55">
        <v>100</v>
      </c>
      <c r="AB18" s="7">
        <v>0</v>
      </c>
      <c r="AC18" s="7">
        <v>0</v>
      </c>
      <c r="AD18" s="55">
        <v>0</v>
      </c>
      <c r="AE18" s="7">
        <v>0</v>
      </c>
      <c r="AF18" s="7">
        <v>0</v>
      </c>
      <c r="AG18" s="55">
        <v>0</v>
      </c>
      <c r="AH18" s="7">
        <v>0</v>
      </c>
      <c r="AI18" s="7">
        <v>0</v>
      </c>
      <c r="AJ18" s="55">
        <v>0</v>
      </c>
      <c r="AK18" s="7">
        <v>0</v>
      </c>
      <c r="AL18" s="7">
        <v>0</v>
      </c>
      <c r="AM18" s="55">
        <v>0</v>
      </c>
      <c r="AN18" s="7">
        <v>0</v>
      </c>
      <c r="AO18" s="7">
        <v>0</v>
      </c>
      <c r="AP18" s="55">
        <v>0</v>
      </c>
      <c r="AQ18" s="7">
        <v>0</v>
      </c>
      <c r="AR18" s="7">
        <v>0</v>
      </c>
      <c r="AS18" s="55">
        <v>0</v>
      </c>
      <c r="AT18" s="22" t="s">
        <v>313</v>
      </c>
      <c r="AU18" s="7">
        <v>0</v>
      </c>
      <c r="AV18" s="7">
        <v>0</v>
      </c>
      <c r="AW18" s="55">
        <v>0</v>
      </c>
      <c r="AX18" s="7">
        <v>1</v>
      </c>
      <c r="AY18" s="7">
        <v>1</v>
      </c>
      <c r="AZ18" s="55">
        <v>100</v>
      </c>
      <c r="BA18" s="7">
        <v>0</v>
      </c>
      <c r="BB18" s="7">
        <v>0</v>
      </c>
      <c r="BC18" s="55">
        <v>0</v>
      </c>
      <c r="BD18" s="7">
        <v>0</v>
      </c>
      <c r="BE18" s="7">
        <v>0</v>
      </c>
      <c r="BF18" s="55">
        <v>0</v>
      </c>
      <c r="BG18" s="7">
        <v>0</v>
      </c>
      <c r="BH18" s="7">
        <v>0</v>
      </c>
      <c r="BI18" s="55">
        <v>0</v>
      </c>
      <c r="BJ18" s="7">
        <v>0</v>
      </c>
      <c r="BK18" s="7">
        <v>0</v>
      </c>
      <c r="BL18" s="55">
        <v>0</v>
      </c>
      <c r="BM18" s="7">
        <v>0</v>
      </c>
      <c r="BN18" s="7">
        <v>0</v>
      </c>
      <c r="BO18" s="55">
        <v>0</v>
      </c>
      <c r="BP18" s="22" t="s">
        <v>313</v>
      </c>
      <c r="BQ18" s="7">
        <v>0</v>
      </c>
      <c r="BR18" s="7">
        <v>0</v>
      </c>
      <c r="BS18" s="55">
        <v>0</v>
      </c>
      <c r="BT18" s="7">
        <v>0</v>
      </c>
      <c r="BU18" s="7">
        <v>0</v>
      </c>
      <c r="BV18" s="55">
        <v>0</v>
      </c>
      <c r="BW18" s="7">
        <v>0</v>
      </c>
      <c r="BX18" s="7">
        <v>0</v>
      </c>
      <c r="BY18" s="55">
        <v>0</v>
      </c>
      <c r="BZ18" s="7">
        <v>0</v>
      </c>
      <c r="CA18" s="7">
        <v>0</v>
      </c>
      <c r="CB18" s="55">
        <v>0</v>
      </c>
      <c r="CC18" s="7">
        <v>0</v>
      </c>
      <c r="CD18" s="7">
        <v>0</v>
      </c>
      <c r="CE18" s="55">
        <v>0</v>
      </c>
      <c r="CF18" s="7">
        <v>0</v>
      </c>
      <c r="CG18" s="7">
        <v>0</v>
      </c>
      <c r="CH18" s="55">
        <v>0</v>
      </c>
      <c r="CI18" s="7">
        <v>0</v>
      </c>
      <c r="CJ18" s="7">
        <v>0</v>
      </c>
      <c r="CK18" s="55">
        <v>0</v>
      </c>
      <c r="CL18" s="22" t="s">
        <v>313</v>
      </c>
      <c r="CM18" s="7">
        <v>0</v>
      </c>
      <c r="CN18" s="7">
        <v>0</v>
      </c>
      <c r="CO18" s="55">
        <v>0</v>
      </c>
      <c r="CP18" s="7">
        <v>2</v>
      </c>
      <c r="CQ18" s="7">
        <v>2</v>
      </c>
      <c r="CR18" s="55">
        <v>100</v>
      </c>
      <c r="CS18" s="7">
        <v>3</v>
      </c>
      <c r="CT18" s="7">
        <v>3</v>
      </c>
      <c r="CU18" s="55">
        <v>100</v>
      </c>
      <c r="CV18" s="7">
        <v>0</v>
      </c>
      <c r="CW18" s="7">
        <v>0</v>
      </c>
      <c r="CX18" s="55">
        <v>0</v>
      </c>
      <c r="CY18" s="7">
        <v>0</v>
      </c>
      <c r="CZ18" s="7">
        <v>0</v>
      </c>
      <c r="DA18" s="55">
        <v>0</v>
      </c>
      <c r="DB18" s="7">
        <v>0</v>
      </c>
      <c r="DC18" s="7">
        <v>0</v>
      </c>
      <c r="DD18" s="55">
        <v>0</v>
      </c>
      <c r="DE18" s="7">
        <v>3</v>
      </c>
      <c r="DF18" s="7">
        <v>3</v>
      </c>
      <c r="DG18" s="55">
        <v>100</v>
      </c>
      <c r="DH18" s="22" t="s">
        <v>313</v>
      </c>
      <c r="DI18" s="7">
        <v>1</v>
      </c>
      <c r="DJ18" s="7">
        <v>1</v>
      </c>
      <c r="DK18" s="55">
        <v>100</v>
      </c>
      <c r="DL18" s="7">
        <v>1</v>
      </c>
      <c r="DM18" s="7">
        <v>1</v>
      </c>
      <c r="DN18" s="55">
        <v>100</v>
      </c>
      <c r="DO18" s="7">
        <v>0</v>
      </c>
      <c r="DP18" s="7">
        <v>0</v>
      </c>
      <c r="DQ18" s="55">
        <v>0</v>
      </c>
      <c r="DR18" s="7">
        <v>0</v>
      </c>
      <c r="DS18" s="7">
        <v>0</v>
      </c>
      <c r="DT18" s="55">
        <v>0</v>
      </c>
      <c r="DU18" s="7">
        <v>0</v>
      </c>
      <c r="DV18" s="7">
        <v>0</v>
      </c>
      <c r="DW18" s="55">
        <v>0</v>
      </c>
      <c r="DX18" s="7">
        <v>0</v>
      </c>
      <c r="DY18" s="7">
        <v>0</v>
      </c>
      <c r="DZ18" s="55">
        <v>0</v>
      </c>
      <c r="EA18" s="7">
        <v>0</v>
      </c>
      <c r="EB18" s="7">
        <v>0</v>
      </c>
      <c r="EC18" s="55">
        <v>0</v>
      </c>
      <c r="ED18" s="22" t="s">
        <v>313</v>
      </c>
      <c r="EE18" s="7">
        <v>0</v>
      </c>
      <c r="EF18" s="7">
        <v>0</v>
      </c>
      <c r="EG18" s="55">
        <v>0</v>
      </c>
      <c r="EH18" s="7">
        <v>0</v>
      </c>
      <c r="EI18" s="7">
        <v>0</v>
      </c>
      <c r="EJ18" s="55">
        <v>0</v>
      </c>
      <c r="EK18" s="7">
        <v>1</v>
      </c>
      <c r="EL18" s="7">
        <v>1</v>
      </c>
      <c r="EM18" s="55">
        <v>100</v>
      </c>
      <c r="EN18" s="7">
        <v>1</v>
      </c>
      <c r="EO18" s="7">
        <v>1</v>
      </c>
      <c r="EP18" s="55">
        <v>100</v>
      </c>
      <c r="EQ18" s="7">
        <v>1</v>
      </c>
      <c r="ER18" s="7">
        <v>1</v>
      </c>
      <c r="ES18" s="55">
        <v>100</v>
      </c>
      <c r="ET18" s="7">
        <v>0</v>
      </c>
      <c r="EU18" s="7">
        <v>0</v>
      </c>
      <c r="EV18" s="55">
        <v>0</v>
      </c>
      <c r="EW18" s="22" t="s">
        <v>313</v>
      </c>
      <c r="EX18" s="7">
        <v>0</v>
      </c>
      <c r="EY18" s="7">
        <v>0</v>
      </c>
      <c r="EZ18" s="55">
        <v>0</v>
      </c>
      <c r="FA18" s="7">
        <v>0</v>
      </c>
      <c r="FB18" s="7">
        <v>0</v>
      </c>
      <c r="FC18" s="55">
        <v>0</v>
      </c>
      <c r="FD18" s="7">
        <v>0</v>
      </c>
      <c r="FE18" s="7">
        <v>0</v>
      </c>
      <c r="FF18" s="55">
        <v>0</v>
      </c>
      <c r="FG18" s="7">
        <v>0</v>
      </c>
      <c r="FH18" s="7">
        <v>0</v>
      </c>
      <c r="FI18" s="55">
        <v>0</v>
      </c>
      <c r="FJ18" s="7">
        <v>0</v>
      </c>
      <c r="FK18" s="7">
        <v>0</v>
      </c>
      <c r="FL18" s="55">
        <v>0</v>
      </c>
      <c r="FM18" s="22" t="s">
        <v>313</v>
      </c>
      <c r="FN18" s="7">
        <v>0</v>
      </c>
      <c r="FO18" s="7">
        <v>0</v>
      </c>
      <c r="FP18" s="55">
        <v>0</v>
      </c>
      <c r="FQ18" s="7">
        <v>2</v>
      </c>
      <c r="FR18" s="7">
        <v>2</v>
      </c>
      <c r="FS18" s="55">
        <v>100</v>
      </c>
      <c r="FT18" s="7">
        <v>0</v>
      </c>
      <c r="FU18" s="7">
        <v>0</v>
      </c>
      <c r="FV18" s="55">
        <v>0</v>
      </c>
      <c r="FW18" s="7">
        <v>0</v>
      </c>
      <c r="FX18" s="7">
        <v>0</v>
      </c>
      <c r="FY18" s="55">
        <v>0</v>
      </c>
      <c r="FZ18" s="7">
        <v>0</v>
      </c>
      <c r="GA18" s="7">
        <v>0</v>
      </c>
      <c r="GB18" s="55">
        <v>0</v>
      </c>
    </row>
    <row r="19" spans="1:184" ht="11.25" customHeight="1">
      <c r="A19" s="22" t="s">
        <v>89</v>
      </c>
      <c r="B19" s="7">
        <v>95</v>
      </c>
      <c r="C19" s="7">
        <v>25</v>
      </c>
      <c r="D19" s="7">
        <v>24</v>
      </c>
      <c r="E19" s="55">
        <v>96</v>
      </c>
      <c r="F19" s="7">
        <v>13</v>
      </c>
      <c r="G19" s="7">
        <v>12</v>
      </c>
      <c r="H19" s="55">
        <v>92.31</v>
      </c>
      <c r="I19" s="7">
        <v>2</v>
      </c>
      <c r="J19" s="7">
        <v>2</v>
      </c>
      <c r="K19" s="55">
        <v>100</v>
      </c>
      <c r="L19" s="7">
        <v>0</v>
      </c>
      <c r="M19" s="7">
        <v>0</v>
      </c>
      <c r="N19" s="55">
        <v>0</v>
      </c>
      <c r="O19" s="7">
        <v>0</v>
      </c>
      <c r="P19" s="7">
        <v>0</v>
      </c>
      <c r="Q19" s="55">
        <v>0</v>
      </c>
      <c r="R19" s="7">
        <v>0</v>
      </c>
      <c r="S19" s="7">
        <v>0</v>
      </c>
      <c r="T19" s="55">
        <v>0</v>
      </c>
      <c r="U19" s="7">
        <v>0</v>
      </c>
      <c r="V19" s="7">
        <v>0</v>
      </c>
      <c r="W19" s="55">
        <v>0</v>
      </c>
      <c r="X19" s="22" t="s">
        <v>89</v>
      </c>
      <c r="Y19" s="7">
        <v>0</v>
      </c>
      <c r="Z19" s="7">
        <v>0</v>
      </c>
      <c r="AA19" s="55">
        <v>0</v>
      </c>
      <c r="AB19" s="7">
        <v>0</v>
      </c>
      <c r="AC19" s="7">
        <v>0</v>
      </c>
      <c r="AD19" s="55">
        <v>0</v>
      </c>
      <c r="AE19" s="7">
        <v>0</v>
      </c>
      <c r="AF19" s="7">
        <v>0</v>
      </c>
      <c r="AG19" s="55">
        <v>0</v>
      </c>
      <c r="AH19" s="7">
        <v>0</v>
      </c>
      <c r="AI19" s="7">
        <v>0</v>
      </c>
      <c r="AJ19" s="55">
        <v>0</v>
      </c>
      <c r="AK19" s="7">
        <v>1</v>
      </c>
      <c r="AL19" s="7">
        <v>1</v>
      </c>
      <c r="AM19" s="55">
        <v>100</v>
      </c>
      <c r="AN19" s="7">
        <v>0</v>
      </c>
      <c r="AO19" s="7">
        <v>0</v>
      </c>
      <c r="AP19" s="55">
        <v>0</v>
      </c>
      <c r="AQ19" s="7">
        <v>0</v>
      </c>
      <c r="AR19" s="7">
        <v>0</v>
      </c>
      <c r="AS19" s="55">
        <v>0</v>
      </c>
      <c r="AT19" s="22" t="s">
        <v>89</v>
      </c>
      <c r="AU19" s="7">
        <v>0</v>
      </c>
      <c r="AV19" s="7">
        <v>0</v>
      </c>
      <c r="AW19" s="55">
        <v>0</v>
      </c>
      <c r="AX19" s="7">
        <v>0</v>
      </c>
      <c r="AY19" s="7">
        <v>0</v>
      </c>
      <c r="AZ19" s="55">
        <v>0</v>
      </c>
      <c r="BA19" s="7">
        <v>1</v>
      </c>
      <c r="BB19" s="7">
        <v>1</v>
      </c>
      <c r="BC19" s="55">
        <v>100</v>
      </c>
      <c r="BD19" s="7">
        <v>0</v>
      </c>
      <c r="BE19" s="7">
        <v>0</v>
      </c>
      <c r="BF19" s="55">
        <v>0</v>
      </c>
      <c r="BG19" s="7">
        <v>0</v>
      </c>
      <c r="BH19" s="7">
        <v>0</v>
      </c>
      <c r="BI19" s="55">
        <v>0</v>
      </c>
      <c r="BJ19" s="7">
        <v>0</v>
      </c>
      <c r="BK19" s="7">
        <v>0</v>
      </c>
      <c r="BL19" s="55">
        <v>0</v>
      </c>
      <c r="BM19" s="7">
        <v>0</v>
      </c>
      <c r="BN19" s="7">
        <v>0</v>
      </c>
      <c r="BO19" s="55">
        <v>0</v>
      </c>
      <c r="BP19" s="22" t="s">
        <v>89</v>
      </c>
      <c r="BQ19" s="7">
        <v>0</v>
      </c>
      <c r="BR19" s="7">
        <v>0</v>
      </c>
      <c r="BS19" s="55">
        <v>0</v>
      </c>
      <c r="BT19" s="7">
        <v>0</v>
      </c>
      <c r="BU19" s="7">
        <v>0</v>
      </c>
      <c r="BV19" s="55">
        <v>0</v>
      </c>
      <c r="BW19" s="7">
        <v>3</v>
      </c>
      <c r="BX19" s="7">
        <v>3</v>
      </c>
      <c r="BY19" s="55">
        <v>100</v>
      </c>
      <c r="BZ19" s="7">
        <v>0</v>
      </c>
      <c r="CA19" s="7">
        <v>0</v>
      </c>
      <c r="CB19" s="55">
        <v>0</v>
      </c>
      <c r="CC19" s="7">
        <v>0</v>
      </c>
      <c r="CD19" s="7">
        <v>0</v>
      </c>
      <c r="CE19" s="55">
        <v>0</v>
      </c>
      <c r="CF19" s="7">
        <v>0</v>
      </c>
      <c r="CG19" s="7">
        <v>0</v>
      </c>
      <c r="CH19" s="55">
        <v>0</v>
      </c>
      <c r="CI19" s="7">
        <v>0</v>
      </c>
      <c r="CJ19" s="7">
        <v>0</v>
      </c>
      <c r="CK19" s="55">
        <v>0</v>
      </c>
      <c r="CL19" s="22" t="s">
        <v>89</v>
      </c>
      <c r="CM19" s="7">
        <v>0</v>
      </c>
      <c r="CN19" s="7">
        <v>0</v>
      </c>
      <c r="CO19" s="55">
        <v>0</v>
      </c>
      <c r="CP19" s="7">
        <v>0</v>
      </c>
      <c r="CQ19" s="7">
        <v>0</v>
      </c>
      <c r="CR19" s="55">
        <v>0</v>
      </c>
      <c r="CS19" s="7">
        <v>6</v>
      </c>
      <c r="CT19" s="7">
        <v>5</v>
      </c>
      <c r="CU19" s="55">
        <v>83.33</v>
      </c>
      <c r="CV19" s="7">
        <v>0</v>
      </c>
      <c r="CW19" s="7">
        <v>0</v>
      </c>
      <c r="CX19" s="55">
        <v>0</v>
      </c>
      <c r="CY19" s="7">
        <v>0</v>
      </c>
      <c r="CZ19" s="7">
        <v>0</v>
      </c>
      <c r="DA19" s="55">
        <v>0</v>
      </c>
      <c r="DB19" s="7">
        <v>0</v>
      </c>
      <c r="DC19" s="7">
        <v>0</v>
      </c>
      <c r="DD19" s="55">
        <v>0</v>
      </c>
      <c r="DE19" s="7">
        <v>2</v>
      </c>
      <c r="DF19" s="7">
        <v>2</v>
      </c>
      <c r="DG19" s="55">
        <v>100</v>
      </c>
      <c r="DH19" s="22" t="s">
        <v>89</v>
      </c>
      <c r="DI19" s="7">
        <v>0</v>
      </c>
      <c r="DJ19" s="7">
        <v>0</v>
      </c>
      <c r="DK19" s="55">
        <v>0</v>
      </c>
      <c r="DL19" s="7">
        <v>0</v>
      </c>
      <c r="DM19" s="7">
        <v>0</v>
      </c>
      <c r="DN19" s="55">
        <v>0</v>
      </c>
      <c r="DO19" s="7">
        <v>0</v>
      </c>
      <c r="DP19" s="7">
        <v>0</v>
      </c>
      <c r="DQ19" s="55">
        <v>0</v>
      </c>
      <c r="DR19" s="7">
        <v>0</v>
      </c>
      <c r="DS19" s="7">
        <v>0</v>
      </c>
      <c r="DT19" s="55">
        <v>0</v>
      </c>
      <c r="DU19" s="7">
        <v>0</v>
      </c>
      <c r="DV19" s="7">
        <v>0</v>
      </c>
      <c r="DW19" s="55">
        <v>0</v>
      </c>
      <c r="DX19" s="7">
        <v>0</v>
      </c>
      <c r="DY19" s="7">
        <v>0</v>
      </c>
      <c r="DZ19" s="55">
        <v>0</v>
      </c>
      <c r="EA19" s="7">
        <v>0</v>
      </c>
      <c r="EB19" s="7">
        <v>0</v>
      </c>
      <c r="EC19" s="55">
        <v>0</v>
      </c>
      <c r="ED19" s="22" t="s">
        <v>89</v>
      </c>
      <c r="EE19" s="7">
        <v>0</v>
      </c>
      <c r="EF19" s="7">
        <v>0</v>
      </c>
      <c r="EG19" s="55">
        <v>0</v>
      </c>
      <c r="EH19" s="7">
        <v>0</v>
      </c>
      <c r="EI19" s="7">
        <v>0</v>
      </c>
      <c r="EJ19" s="55">
        <v>0</v>
      </c>
      <c r="EK19" s="7">
        <v>0</v>
      </c>
      <c r="EL19" s="7">
        <v>0</v>
      </c>
      <c r="EM19" s="55">
        <v>0</v>
      </c>
      <c r="EN19" s="7">
        <v>8</v>
      </c>
      <c r="EO19" s="7">
        <v>8</v>
      </c>
      <c r="EP19" s="55">
        <v>100</v>
      </c>
      <c r="EQ19" s="7">
        <v>0</v>
      </c>
      <c r="ER19" s="7">
        <v>0</v>
      </c>
      <c r="ES19" s="55">
        <v>0</v>
      </c>
      <c r="ET19" s="7">
        <v>0</v>
      </c>
      <c r="EU19" s="7">
        <v>0</v>
      </c>
      <c r="EV19" s="55">
        <v>0</v>
      </c>
      <c r="EW19" s="22" t="s">
        <v>89</v>
      </c>
      <c r="EX19" s="7">
        <v>0</v>
      </c>
      <c r="EY19" s="7">
        <v>0</v>
      </c>
      <c r="EZ19" s="55">
        <v>0</v>
      </c>
      <c r="FA19" s="7">
        <v>0</v>
      </c>
      <c r="FB19" s="7">
        <v>0</v>
      </c>
      <c r="FC19" s="55">
        <v>0</v>
      </c>
      <c r="FD19" s="7">
        <v>0</v>
      </c>
      <c r="FE19" s="7">
        <v>0</v>
      </c>
      <c r="FF19" s="55">
        <v>0</v>
      </c>
      <c r="FG19" s="7">
        <v>0</v>
      </c>
      <c r="FH19" s="7">
        <v>0</v>
      </c>
      <c r="FI19" s="55">
        <v>0</v>
      </c>
      <c r="FJ19" s="7">
        <v>0</v>
      </c>
      <c r="FK19" s="7">
        <v>0</v>
      </c>
      <c r="FL19" s="55">
        <v>0</v>
      </c>
      <c r="FM19" s="22" t="s">
        <v>89</v>
      </c>
      <c r="FN19" s="7">
        <v>0</v>
      </c>
      <c r="FO19" s="7">
        <v>0</v>
      </c>
      <c r="FP19" s="55">
        <v>0</v>
      </c>
      <c r="FQ19" s="7">
        <v>2</v>
      </c>
      <c r="FR19" s="7">
        <v>2</v>
      </c>
      <c r="FS19" s="55">
        <v>100</v>
      </c>
      <c r="FT19" s="7">
        <v>0</v>
      </c>
      <c r="FU19" s="7">
        <v>0</v>
      </c>
      <c r="FV19" s="55">
        <v>0</v>
      </c>
      <c r="FW19" s="7">
        <v>0</v>
      </c>
      <c r="FX19" s="7">
        <v>0</v>
      </c>
      <c r="FY19" s="55">
        <v>0</v>
      </c>
      <c r="FZ19" s="7">
        <v>0</v>
      </c>
      <c r="GA19" s="7">
        <v>0</v>
      </c>
      <c r="GB19" s="55">
        <v>0</v>
      </c>
    </row>
    <row r="20" spans="1:184" ht="11.25" customHeight="1">
      <c r="A20" s="22" t="s">
        <v>87</v>
      </c>
      <c r="B20" s="7">
        <v>627</v>
      </c>
      <c r="C20" s="7">
        <v>351</v>
      </c>
      <c r="D20" s="7">
        <v>345</v>
      </c>
      <c r="E20" s="55">
        <v>98.29</v>
      </c>
      <c r="F20" s="7">
        <v>115</v>
      </c>
      <c r="G20" s="7">
        <v>112</v>
      </c>
      <c r="H20" s="55">
        <v>97.39</v>
      </c>
      <c r="I20" s="7">
        <v>11</v>
      </c>
      <c r="J20" s="7">
        <v>11</v>
      </c>
      <c r="K20" s="55">
        <v>100</v>
      </c>
      <c r="L20" s="7">
        <v>2</v>
      </c>
      <c r="M20" s="7">
        <v>2</v>
      </c>
      <c r="N20" s="55">
        <v>100</v>
      </c>
      <c r="O20" s="7">
        <v>0</v>
      </c>
      <c r="P20" s="7">
        <v>0</v>
      </c>
      <c r="Q20" s="55">
        <v>0</v>
      </c>
      <c r="R20" s="7">
        <v>0</v>
      </c>
      <c r="S20" s="7">
        <v>0</v>
      </c>
      <c r="T20" s="55">
        <v>0</v>
      </c>
      <c r="U20" s="7">
        <v>10</v>
      </c>
      <c r="V20" s="7">
        <v>10</v>
      </c>
      <c r="W20" s="55">
        <v>100</v>
      </c>
      <c r="X20" s="22" t="s">
        <v>87</v>
      </c>
      <c r="Y20" s="7">
        <v>3</v>
      </c>
      <c r="Z20" s="7">
        <v>3</v>
      </c>
      <c r="AA20" s="55">
        <v>100</v>
      </c>
      <c r="AB20" s="7">
        <v>0</v>
      </c>
      <c r="AC20" s="7">
        <v>0</v>
      </c>
      <c r="AD20" s="55">
        <v>0</v>
      </c>
      <c r="AE20" s="7">
        <v>0</v>
      </c>
      <c r="AF20" s="7">
        <v>0</v>
      </c>
      <c r="AG20" s="55">
        <v>0</v>
      </c>
      <c r="AH20" s="7">
        <v>14</v>
      </c>
      <c r="AI20" s="7">
        <v>14</v>
      </c>
      <c r="AJ20" s="55">
        <v>100</v>
      </c>
      <c r="AK20" s="7">
        <v>7</v>
      </c>
      <c r="AL20" s="7">
        <v>7</v>
      </c>
      <c r="AM20" s="55">
        <v>100</v>
      </c>
      <c r="AN20" s="7">
        <v>1</v>
      </c>
      <c r="AO20" s="7">
        <v>1</v>
      </c>
      <c r="AP20" s="55">
        <v>100</v>
      </c>
      <c r="AQ20" s="7">
        <v>0</v>
      </c>
      <c r="AR20" s="7">
        <v>0</v>
      </c>
      <c r="AS20" s="55">
        <v>0</v>
      </c>
      <c r="AT20" s="22" t="s">
        <v>87</v>
      </c>
      <c r="AU20" s="7">
        <v>0</v>
      </c>
      <c r="AV20" s="7">
        <v>0</v>
      </c>
      <c r="AW20" s="55">
        <v>0</v>
      </c>
      <c r="AX20" s="7">
        <v>4</v>
      </c>
      <c r="AY20" s="7">
        <v>4</v>
      </c>
      <c r="AZ20" s="55">
        <v>100</v>
      </c>
      <c r="BA20" s="7">
        <v>0</v>
      </c>
      <c r="BB20" s="7">
        <v>0</v>
      </c>
      <c r="BC20" s="55">
        <v>0</v>
      </c>
      <c r="BD20" s="7">
        <v>0</v>
      </c>
      <c r="BE20" s="7">
        <v>0</v>
      </c>
      <c r="BF20" s="55">
        <v>0</v>
      </c>
      <c r="BG20" s="7">
        <v>1</v>
      </c>
      <c r="BH20" s="7">
        <v>1</v>
      </c>
      <c r="BI20" s="55">
        <v>100</v>
      </c>
      <c r="BJ20" s="7">
        <v>0</v>
      </c>
      <c r="BK20" s="7">
        <v>0</v>
      </c>
      <c r="BL20" s="55">
        <v>0</v>
      </c>
      <c r="BM20" s="7">
        <v>0</v>
      </c>
      <c r="BN20" s="7">
        <v>0</v>
      </c>
      <c r="BO20" s="55">
        <v>0</v>
      </c>
      <c r="BP20" s="22" t="s">
        <v>87</v>
      </c>
      <c r="BQ20" s="7">
        <v>0</v>
      </c>
      <c r="BR20" s="7">
        <v>0</v>
      </c>
      <c r="BS20" s="55">
        <v>0</v>
      </c>
      <c r="BT20" s="7">
        <v>0</v>
      </c>
      <c r="BU20" s="7">
        <v>0</v>
      </c>
      <c r="BV20" s="55">
        <v>0</v>
      </c>
      <c r="BW20" s="7">
        <v>9</v>
      </c>
      <c r="BX20" s="7">
        <v>9</v>
      </c>
      <c r="BY20" s="55">
        <v>100</v>
      </c>
      <c r="BZ20" s="7">
        <v>4</v>
      </c>
      <c r="CA20" s="7">
        <v>4</v>
      </c>
      <c r="CB20" s="55">
        <v>100</v>
      </c>
      <c r="CC20" s="7">
        <v>0</v>
      </c>
      <c r="CD20" s="7">
        <v>0</v>
      </c>
      <c r="CE20" s="55">
        <v>0</v>
      </c>
      <c r="CF20" s="7">
        <v>0</v>
      </c>
      <c r="CG20" s="7">
        <v>0</v>
      </c>
      <c r="CH20" s="55">
        <v>0</v>
      </c>
      <c r="CI20" s="7">
        <v>0</v>
      </c>
      <c r="CJ20" s="7">
        <v>0</v>
      </c>
      <c r="CK20" s="55">
        <v>0</v>
      </c>
      <c r="CL20" s="22" t="s">
        <v>87</v>
      </c>
      <c r="CM20" s="7">
        <v>0</v>
      </c>
      <c r="CN20" s="7">
        <v>0</v>
      </c>
      <c r="CO20" s="55">
        <v>0</v>
      </c>
      <c r="CP20" s="7">
        <v>13</v>
      </c>
      <c r="CQ20" s="7">
        <v>13</v>
      </c>
      <c r="CR20" s="55">
        <v>100</v>
      </c>
      <c r="CS20" s="7">
        <v>36</v>
      </c>
      <c r="CT20" s="7">
        <v>33</v>
      </c>
      <c r="CU20" s="55">
        <v>91.67</v>
      </c>
      <c r="CV20" s="7">
        <v>0</v>
      </c>
      <c r="CW20" s="7">
        <v>0</v>
      </c>
      <c r="CX20" s="55">
        <v>0</v>
      </c>
      <c r="CY20" s="7">
        <v>0</v>
      </c>
      <c r="CZ20" s="7">
        <v>0</v>
      </c>
      <c r="DA20" s="55">
        <v>0</v>
      </c>
      <c r="DB20" s="7">
        <v>0</v>
      </c>
      <c r="DC20" s="7">
        <v>0</v>
      </c>
      <c r="DD20" s="55">
        <v>0</v>
      </c>
      <c r="DE20" s="7">
        <v>57</v>
      </c>
      <c r="DF20" s="7">
        <v>55</v>
      </c>
      <c r="DG20" s="55">
        <v>96.49</v>
      </c>
      <c r="DH20" s="22" t="s">
        <v>87</v>
      </c>
      <c r="DI20" s="7">
        <v>9</v>
      </c>
      <c r="DJ20" s="7">
        <v>9</v>
      </c>
      <c r="DK20" s="55">
        <v>100</v>
      </c>
      <c r="DL20" s="7">
        <v>8</v>
      </c>
      <c r="DM20" s="7">
        <v>8</v>
      </c>
      <c r="DN20" s="55">
        <v>100</v>
      </c>
      <c r="DO20" s="7">
        <v>0</v>
      </c>
      <c r="DP20" s="7">
        <v>0</v>
      </c>
      <c r="DQ20" s="55">
        <v>0</v>
      </c>
      <c r="DR20" s="7">
        <v>1</v>
      </c>
      <c r="DS20" s="7">
        <v>1</v>
      </c>
      <c r="DT20" s="55">
        <v>100</v>
      </c>
      <c r="DU20" s="7">
        <v>0</v>
      </c>
      <c r="DV20" s="7">
        <v>0</v>
      </c>
      <c r="DW20" s="55">
        <v>0</v>
      </c>
      <c r="DX20" s="7">
        <v>1</v>
      </c>
      <c r="DY20" s="7">
        <v>1</v>
      </c>
      <c r="DZ20" s="55">
        <v>100</v>
      </c>
      <c r="EA20" s="7">
        <v>0</v>
      </c>
      <c r="EB20" s="7">
        <v>0</v>
      </c>
      <c r="EC20" s="55">
        <v>0</v>
      </c>
      <c r="ED20" s="22" t="s">
        <v>87</v>
      </c>
      <c r="EE20" s="7">
        <v>8</v>
      </c>
      <c r="EF20" s="7">
        <v>8</v>
      </c>
      <c r="EG20" s="55">
        <v>100</v>
      </c>
      <c r="EH20" s="7">
        <v>5</v>
      </c>
      <c r="EI20" s="7">
        <v>5</v>
      </c>
      <c r="EJ20" s="55">
        <v>100</v>
      </c>
      <c r="EK20" s="7">
        <v>1</v>
      </c>
      <c r="EL20" s="7">
        <v>1</v>
      </c>
      <c r="EM20" s="55">
        <v>100</v>
      </c>
      <c r="EN20" s="7">
        <v>82</v>
      </c>
      <c r="EO20" s="7">
        <v>81</v>
      </c>
      <c r="EP20" s="55">
        <v>98.78</v>
      </c>
      <c r="EQ20" s="7">
        <v>0</v>
      </c>
      <c r="ER20" s="7">
        <v>0</v>
      </c>
      <c r="ES20" s="55">
        <v>0</v>
      </c>
      <c r="ET20" s="7">
        <v>0</v>
      </c>
      <c r="EU20" s="7">
        <v>0</v>
      </c>
      <c r="EV20" s="55">
        <v>0</v>
      </c>
      <c r="EW20" s="22" t="s">
        <v>87</v>
      </c>
      <c r="EX20" s="7">
        <v>2</v>
      </c>
      <c r="EY20" s="7">
        <v>2</v>
      </c>
      <c r="EZ20" s="55">
        <v>100</v>
      </c>
      <c r="FA20" s="7">
        <v>3</v>
      </c>
      <c r="FB20" s="7">
        <v>3</v>
      </c>
      <c r="FC20" s="55">
        <v>100</v>
      </c>
      <c r="FD20" s="7">
        <v>0</v>
      </c>
      <c r="FE20" s="7">
        <v>0</v>
      </c>
      <c r="FF20" s="55">
        <v>0</v>
      </c>
      <c r="FG20" s="7">
        <v>0</v>
      </c>
      <c r="FH20" s="7">
        <v>0</v>
      </c>
      <c r="FI20" s="55">
        <v>0</v>
      </c>
      <c r="FJ20" s="7">
        <v>0</v>
      </c>
      <c r="FK20" s="7">
        <v>0</v>
      </c>
      <c r="FL20" s="55">
        <v>0</v>
      </c>
      <c r="FM20" s="22" t="s">
        <v>87</v>
      </c>
      <c r="FN20" s="7">
        <v>0</v>
      </c>
      <c r="FO20" s="7">
        <v>0</v>
      </c>
      <c r="FP20" s="55">
        <v>0</v>
      </c>
      <c r="FQ20" s="7">
        <v>54</v>
      </c>
      <c r="FR20" s="7">
        <v>54</v>
      </c>
      <c r="FS20" s="55">
        <v>100</v>
      </c>
      <c r="FT20" s="7">
        <v>1</v>
      </c>
      <c r="FU20" s="7">
        <v>1</v>
      </c>
      <c r="FV20" s="55">
        <v>100</v>
      </c>
      <c r="FW20" s="7">
        <v>4</v>
      </c>
      <c r="FX20" s="7">
        <v>4</v>
      </c>
      <c r="FY20" s="55">
        <v>100</v>
      </c>
      <c r="FZ20" s="7">
        <v>0</v>
      </c>
      <c r="GA20" s="7">
        <v>0</v>
      </c>
      <c r="GB20" s="55">
        <v>0</v>
      </c>
    </row>
    <row r="21" spans="1:184" ht="11.25" customHeight="1">
      <c r="A21" s="22" t="s">
        <v>88</v>
      </c>
      <c r="B21" s="7">
        <v>488</v>
      </c>
      <c r="C21" s="7">
        <v>600</v>
      </c>
      <c r="D21" s="7">
        <v>584</v>
      </c>
      <c r="E21" s="55">
        <v>97.33</v>
      </c>
      <c r="F21" s="7">
        <v>194</v>
      </c>
      <c r="G21" s="7">
        <v>187</v>
      </c>
      <c r="H21" s="55">
        <v>96.39</v>
      </c>
      <c r="I21" s="7">
        <v>16</v>
      </c>
      <c r="J21" s="7">
        <v>15</v>
      </c>
      <c r="K21" s="55">
        <v>93.75</v>
      </c>
      <c r="L21" s="7">
        <v>0</v>
      </c>
      <c r="M21" s="7">
        <v>0</v>
      </c>
      <c r="N21" s="55">
        <v>0</v>
      </c>
      <c r="O21" s="7">
        <v>0</v>
      </c>
      <c r="P21" s="7">
        <v>0</v>
      </c>
      <c r="Q21" s="55">
        <v>0</v>
      </c>
      <c r="R21" s="7">
        <v>4</v>
      </c>
      <c r="S21" s="7">
        <v>4</v>
      </c>
      <c r="T21" s="55">
        <v>100</v>
      </c>
      <c r="U21" s="7">
        <v>18</v>
      </c>
      <c r="V21" s="7">
        <v>16</v>
      </c>
      <c r="W21" s="55">
        <v>88.89</v>
      </c>
      <c r="X21" s="22" t="s">
        <v>88</v>
      </c>
      <c r="Y21" s="7">
        <v>8</v>
      </c>
      <c r="Z21" s="7">
        <v>8</v>
      </c>
      <c r="AA21" s="55">
        <v>100</v>
      </c>
      <c r="AB21" s="7">
        <v>0</v>
      </c>
      <c r="AC21" s="7">
        <v>0</v>
      </c>
      <c r="AD21" s="55">
        <v>0</v>
      </c>
      <c r="AE21" s="7">
        <v>0</v>
      </c>
      <c r="AF21" s="7">
        <v>0</v>
      </c>
      <c r="AG21" s="55">
        <v>0</v>
      </c>
      <c r="AH21" s="7">
        <v>15</v>
      </c>
      <c r="AI21" s="7">
        <v>14</v>
      </c>
      <c r="AJ21" s="55">
        <v>93.33</v>
      </c>
      <c r="AK21" s="7">
        <v>11</v>
      </c>
      <c r="AL21" s="7">
        <v>11</v>
      </c>
      <c r="AM21" s="55">
        <v>100</v>
      </c>
      <c r="AN21" s="7">
        <v>0</v>
      </c>
      <c r="AO21" s="7">
        <v>0</v>
      </c>
      <c r="AP21" s="55">
        <v>0</v>
      </c>
      <c r="AQ21" s="7">
        <v>0</v>
      </c>
      <c r="AR21" s="7">
        <v>0</v>
      </c>
      <c r="AS21" s="55">
        <v>0</v>
      </c>
      <c r="AT21" s="22" t="s">
        <v>88</v>
      </c>
      <c r="AU21" s="7">
        <v>0</v>
      </c>
      <c r="AV21" s="7">
        <v>0</v>
      </c>
      <c r="AW21" s="55">
        <v>0</v>
      </c>
      <c r="AX21" s="7">
        <v>6</v>
      </c>
      <c r="AY21" s="7">
        <v>5</v>
      </c>
      <c r="AZ21" s="55">
        <v>83.33</v>
      </c>
      <c r="BA21" s="7">
        <v>3</v>
      </c>
      <c r="BB21" s="7">
        <v>3</v>
      </c>
      <c r="BC21" s="55">
        <v>100</v>
      </c>
      <c r="BD21" s="7">
        <v>0</v>
      </c>
      <c r="BE21" s="7">
        <v>0</v>
      </c>
      <c r="BF21" s="55">
        <v>0</v>
      </c>
      <c r="BG21" s="7">
        <v>0</v>
      </c>
      <c r="BH21" s="7">
        <v>0</v>
      </c>
      <c r="BI21" s="55">
        <v>0</v>
      </c>
      <c r="BJ21" s="7">
        <v>2</v>
      </c>
      <c r="BK21" s="7">
        <v>2</v>
      </c>
      <c r="BL21" s="55">
        <v>100</v>
      </c>
      <c r="BM21" s="7">
        <v>0</v>
      </c>
      <c r="BN21" s="7">
        <v>0</v>
      </c>
      <c r="BO21" s="55">
        <v>0</v>
      </c>
      <c r="BP21" s="22" t="s">
        <v>88</v>
      </c>
      <c r="BQ21" s="7">
        <v>0</v>
      </c>
      <c r="BR21" s="7">
        <v>0</v>
      </c>
      <c r="BS21" s="55">
        <v>0</v>
      </c>
      <c r="BT21" s="7">
        <v>0</v>
      </c>
      <c r="BU21" s="7">
        <v>0</v>
      </c>
      <c r="BV21" s="55">
        <v>0</v>
      </c>
      <c r="BW21" s="7">
        <v>15</v>
      </c>
      <c r="BX21" s="7">
        <v>15</v>
      </c>
      <c r="BY21" s="55">
        <v>100</v>
      </c>
      <c r="BZ21" s="7">
        <v>13</v>
      </c>
      <c r="CA21" s="7">
        <v>13</v>
      </c>
      <c r="CB21" s="55">
        <v>100</v>
      </c>
      <c r="CC21" s="7">
        <v>1</v>
      </c>
      <c r="CD21" s="7">
        <v>1</v>
      </c>
      <c r="CE21" s="55">
        <v>100</v>
      </c>
      <c r="CF21" s="7">
        <v>0</v>
      </c>
      <c r="CG21" s="7">
        <v>0</v>
      </c>
      <c r="CH21" s="55">
        <v>0</v>
      </c>
      <c r="CI21" s="7">
        <v>0</v>
      </c>
      <c r="CJ21" s="7">
        <v>0</v>
      </c>
      <c r="CK21" s="55">
        <v>0</v>
      </c>
      <c r="CL21" s="22" t="s">
        <v>88</v>
      </c>
      <c r="CM21" s="7">
        <v>0</v>
      </c>
      <c r="CN21" s="7">
        <v>0</v>
      </c>
      <c r="CO21" s="55">
        <v>0</v>
      </c>
      <c r="CP21" s="7">
        <v>19</v>
      </c>
      <c r="CQ21" s="7">
        <v>19</v>
      </c>
      <c r="CR21" s="55">
        <v>100</v>
      </c>
      <c r="CS21" s="7">
        <v>63</v>
      </c>
      <c r="CT21" s="7">
        <v>61</v>
      </c>
      <c r="CU21" s="55">
        <v>96.83</v>
      </c>
      <c r="CV21" s="7">
        <v>0</v>
      </c>
      <c r="CW21" s="7">
        <v>0</v>
      </c>
      <c r="CX21" s="55">
        <v>0</v>
      </c>
      <c r="CY21" s="7">
        <v>0</v>
      </c>
      <c r="CZ21" s="7">
        <v>0</v>
      </c>
      <c r="DA21" s="55">
        <v>0</v>
      </c>
      <c r="DB21" s="7">
        <v>0</v>
      </c>
      <c r="DC21" s="7">
        <v>0</v>
      </c>
      <c r="DD21" s="55">
        <v>0</v>
      </c>
      <c r="DE21" s="7">
        <v>133</v>
      </c>
      <c r="DF21" s="7">
        <v>131</v>
      </c>
      <c r="DG21" s="55">
        <v>98.5</v>
      </c>
      <c r="DH21" s="22" t="s">
        <v>88</v>
      </c>
      <c r="DI21" s="7">
        <v>33</v>
      </c>
      <c r="DJ21" s="7">
        <v>33</v>
      </c>
      <c r="DK21" s="55">
        <v>100</v>
      </c>
      <c r="DL21" s="7">
        <v>17</v>
      </c>
      <c r="DM21" s="7">
        <v>17</v>
      </c>
      <c r="DN21" s="55">
        <v>100</v>
      </c>
      <c r="DO21" s="7">
        <v>0</v>
      </c>
      <c r="DP21" s="7">
        <v>0</v>
      </c>
      <c r="DQ21" s="55">
        <v>0</v>
      </c>
      <c r="DR21" s="7">
        <v>5</v>
      </c>
      <c r="DS21" s="7">
        <v>5</v>
      </c>
      <c r="DT21" s="55">
        <v>100</v>
      </c>
      <c r="DU21" s="7">
        <v>0</v>
      </c>
      <c r="DV21" s="7">
        <v>0</v>
      </c>
      <c r="DW21" s="55">
        <v>0</v>
      </c>
      <c r="DX21" s="7">
        <v>0</v>
      </c>
      <c r="DY21" s="7">
        <v>0</v>
      </c>
      <c r="DZ21" s="55">
        <v>0</v>
      </c>
      <c r="EA21" s="7">
        <v>0</v>
      </c>
      <c r="EB21" s="7">
        <v>0</v>
      </c>
      <c r="EC21" s="55">
        <v>0</v>
      </c>
      <c r="ED21" s="22" t="s">
        <v>88</v>
      </c>
      <c r="EE21" s="7">
        <v>9</v>
      </c>
      <c r="EF21" s="7">
        <v>8</v>
      </c>
      <c r="EG21" s="55">
        <v>88.89</v>
      </c>
      <c r="EH21" s="7">
        <v>5</v>
      </c>
      <c r="EI21" s="7">
        <v>5</v>
      </c>
      <c r="EJ21" s="55">
        <v>100</v>
      </c>
      <c r="EK21" s="7">
        <v>2</v>
      </c>
      <c r="EL21" s="7">
        <v>2</v>
      </c>
      <c r="EM21" s="55">
        <v>100</v>
      </c>
      <c r="EN21" s="7">
        <v>121</v>
      </c>
      <c r="EO21" s="7">
        <v>118</v>
      </c>
      <c r="EP21" s="55">
        <v>97.52</v>
      </c>
      <c r="EQ21" s="7">
        <v>0</v>
      </c>
      <c r="ER21" s="7">
        <v>0</v>
      </c>
      <c r="ES21" s="55">
        <v>0</v>
      </c>
      <c r="ET21" s="7">
        <v>0</v>
      </c>
      <c r="EU21" s="7">
        <v>0</v>
      </c>
      <c r="EV21" s="55">
        <v>0</v>
      </c>
      <c r="EW21" s="22" t="s">
        <v>88</v>
      </c>
      <c r="EX21" s="7">
        <v>0</v>
      </c>
      <c r="EY21" s="7">
        <v>0</v>
      </c>
      <c r="EZ21" s="55">
        <v>0</v>
      </c>
      <c r="FA21" s="7">
        <v>0</v>
      </c>
      <c r="FB21" s="7">
        <v>0</v>
      </c>
      <c r="FC21" s="55">
        <v>0</v>
      </c>
      <c r="FD21" s="7">
        <v>0</v>
      </c>
      <c r="FE21" s="7">
        <v>0</v>
      </c>
      <c r="FF21" s="55">
        <v>0</v>
      </c>
      <c r="FG21" s="7">
        <v>0</v>
      </c>
      <c r="FH21" s="7">
        <v>0</v>
      </c>
      <c r="FI21" s="55">
        <v>0</v>
      </c>
      <c r="FJ21" s="7">
        <v>0</v>
      </c>
      <c r="FK21" s="7">
        <v>0</v>
      </c>
      <c r="FL21" s="55">
        <v>0</v>
      </c>
      <c r="FM21" s="22" t="s">
        <v>88</v>
      </c>
      <c r="FN21" s="7">
        <v>0</v>
      </c>
      <c r="FO21" s="7">
        <v>0</v>
      </c>
      <c r="FP21" s="55">
        <v>0</v>
      </c>
      <c r="FQ21" s="7">
        <v>69</v>
      </c>
      <c r="FR21" s="7">
        <v>68</v>
      </c>
      <c r="FS21" s="55">
        <v>98.55</v>
      </c>
      <c r="FT21" s="7">
        <v>0</v>
      </c>
      <c r="FU21" s="7">
        <v>0</v>
      </c>
      <c r="FV21" s="55">
        <v>0</v>
      </c>
      <c r="FW21" s="7">
        <v>12</v>
      </c>
      <c r="FX21" s="7">
        <v>10</v>
      </c>
      <c r="FY21" s="55">
        <v>83.33</v>
      </c>
      <c r="FZ21" s="7">
        <v>0</v>
      </c>
      <c r="GA21" s="7">
        <v>0</v>
      </c>
      <c r="GB21" s="55">
        <v>0</v>
      </c>
    </row>
    <row r="22" spans="1:184" ht="11.25" customHeight="1">
      <c r="A22" s="22" t="s">
        <v>120</v>
      </c>
      <c r="B22" s="7">
        <v>58</v>
      </c>
      <c r="C22" s="7">
        <v>62</v>
      </c>
      <c r="D22" s="7">
        <v>60</v>
      </c>
      <c r="E22" s="55">
        <v>96.77</v>
      </c>
      <c r="F22" s="7">
        <v>24</v>
      </c>
      <c r="G22" s="7">
        <v>23</v>
      </c>
      <c r="H22" s="55">
        <v>95.83</v>
      </c>
      <c r="I22" s="7">
        <v>2</v>
      </c>
      <c r="J22" s="7">
        <v>2</v>
      </c>
      <c r="K22" s="55">
        <v>100</v>
      </c>
      <c r="L22" s="7">
        <v>1</v>
      </c>
      <c r="M22" s="7">
        <v>1</v>
      </c>
      <c r="N22" s="55">
        <v>100</v>
      </c>
      <c r="O22" s="7">
        <v>0</v>
      </c>
      <c r="P22" s="7">
        <v>0</v>
      </c>
      <c r="Q22" s="55">
        <v>0</v>
      </c>
      <c r="R22" s="7">
        <v>0</v>
      </c>
      <c r="S22" s="7">
        <v>0</v>
      </c>
      <c r="T22" s="55">
        <v>0</v>
      </c>
      <c r="U22" s="7">
        <v>2</v>
      </c>
      <c r="V22" s="7">
        <v>2</v>
      </c>
      <c r="W22" s="55">
        <v>100</v>
      </c>
      <c r="X22" s="22" t="s">
        <v>120</v>
      </c>
      <c r="Y22" s="7">
        <v>1</v>
      </c>
      <c r="Z22" s="7">
        <v>1</v>
      </c>
      <c r="AA22" s="55">
        <v>100</v>
      </c>
      <c r="AB22" s="7">
        <v>0</v>
      </c>
      <c r="AC22" s="7">
        <v>0</v>
      </c>
      <c r="AD22" s="55">
        <v>0</v>
      </c>
      <c r="AE22" s="7">
        <v>0</v>
      </c>
      <c r="AF22" s="7">
        <v>0</v>
      </c>
      <c r="AG22" s="55">
        <v>0</v>
      </c>
      <c r="AH22" s="7">
        <v>0</v>
      </c>
      <c r="AI22" s="7">
        <v>0</v>
      </c>
      <c r="AJ22" s="55">
        <v>0</v>
      </c>
      <c r="AK22" s="7">
        <v>1</v>
      </c>
      <c r="AL22" s="7">
        <v>1</v>
      </c>
      <c r="AM22" s="55">
        <v>100</v>
      </c>
      <c r="AN22" s="7">
        <v>0</v>
      </c>
      <c r="AO22" s="7">
        <v>0</v>
      </c>
      <c r="AP22" s="55">
        <v>0</v>
      </c>
      <c r="AQ22" s="7">
        <v>0</v>
      </c>
      <c r="AR22" s="7">
        <v>0</v>
      </c>
      <c r="AS22" s="55">
        <v>0</v>
      </c>
      <c r="AT22" s="22" t="s">
        <v>120</v>
      </c>
      <c r="AU22" s="7">
        <v>0</v>
      </c>
      <c r="AV22" s="7">
        <v>0</v>
      </c>
      <c r="AW22" s="55">
        <v>0</v>
      </c>
      <c r="AX22" s="7">
        <v>1</v>
      </c>
      <c r="AY22" s="7">
        <v>1</v>
      </c>
      <c r="AZ22" s="55">
        <v>100</v>
      </c>
      <c r="BA22" s="7">
        <v>0</v>
      </c>
      <c r="BB22" s="7">
        <v>0</v>
      </c>
      <c r="BC22" s="55">
        <v>0</v>
      </c>
      <c r="BD22" s="7">
        <v>0</v>
      </c>
      <c r="BE22" s="7">
        <v>0</v>
      </c>
      <c r="BF22" s="55">
        <v>0</v>
      </c>
      <c r="BG22" s="7">
        <v>0</v>
      </c>
      <c r="BH22" s="7">
        <v>0</v>
      </c>
      <c r="BI22" s="55">
        <v>0</v>
      </c>
      <c r="BJ22" s="7">
        <v>0</v>
      </c>
      <c r="BK22" s="7">
        <v>0</v>
      </c>
      <c r="BL22" s="55">
        <v>0</v>
      </c>
      <c r="BM22" s="7">
        <v>0</v>
      </c>
      <c r="BN22" s="7">
        <v>0</v>
      </c>
      <c r="BO22" s="55">
        <v>0</v>
      </c>
      <c r="BP22" s="22" t="s">
        <v>120</v>
      </c>
      <c r="BQ22" s="7">
        <v>0</v>
      </c>
      <c r="BR22" s="7">
        <v>0</v>
      </c>
      <c r="BS22" s="55">
        <v>0</v>
      </c>
      <c r="BT22" s="7">
        <v>0</v>
      </c>
      <c r="BU22" s="7">
        <v>0</v>
      </c>
      <c r="BV22" s="55">
        <v>0</v>
      </c>
      <c r="BW22" s="7">
        <v>5</v>
      </c>
      <c r="BX22" s="7">
        <v>5</v>
      </c>
      <c r="BY22" s="55">
        <v>100</v>
      </c>
      <c r="BZ22" s="7">
        <v>0</v>
      </c>
      <c r="CA22" s="7">
        <v>0</v>
      </c>
      <c r="CB22" s="55">
        <v>0</v>
      </c>
      <c r="CC22" s="7">
        <v>0</v>
      </c>
      <c r="CD22" s="7">
        <v>0</v>
      </c>
      <c r="CE22" s="55">
        <v>0</v>
      </c>
      <c r="CF22" s="7">
        <v>0</v>
      </c>
      <c r="CG22" s="7">
        <v>0</v>
      </c>
      <c r="CH22" s="55">
        <v>0</v>
      </c>
      <c r="CI22" s="7">
        <v>0</v>
      </c>
      <c r="CJ22" s="7">
        <v>0</v>
      </c>
      <c r="CK22" s="55">
        <v>0</v>
      </c>
      <c r="CL22" s="22" t="s">
        <v>120</v>
      </c>
      <c r="CM22" s="7">
        <v>0</v>
      </c>
      <c r="CN22" s="7">
        <v>0</v>
      </c>
      <c r="CO22" s="55">
        <v>0</v>
      </c>
      <c r="CP22" s="7">
        <v>4</v>
      </c>
      <c r="CQ22" s="7">
        <v>4</v>
      </c>
      <c r="CR22" s="55">
        <v>100</v>
      </c>
      <c r="CS22" s="7">
        <v>7</v>
      </c>
      <c r="CT22" s="7">
        <v>6</v>
      </c>
      <c r="CU22" s="55">
        <v>85.71</v>
      </c>
      <c r="CV22" s="7">
        <v>0</v>
      </c>
      <c r="CW22" s="7">
        <v>0</v>
      </c>
      <c r="CX22" s="55">
        <v>0</v>
      </c>
      <c r="CY22" s="7">
        <v>0</v>
      </c>
      <c r="CZ22" s="7">
        <v>0</v>
      </c>
      <c r="DA22" s="55">
        <v>0</v>
      </c>
      <c r="DB22" s="7">
        <v>0</v>
      </c>
      <c r="DC22" s="7">
        <v>0</v>
      </c>
      <c r="DD22" s="55">
        <v>0</v>
      </c>
      <c r="DE22" s="7">
        <v>10</v>
      </c>
      <c r="DF22" s="7">
        <v>10</v>
      </c>
      <c r="DG22" s="55">
        <v>100</v>
      </c>
      <c r="DH22" s="22" t="s">
        <v>120</v>
      </c>
      <c r="DI22" s="7">
        <v>5</v>
      </c>
      <c r="DJ22" s="7">
        <v>5</v>
      </c>
      <c r="DK22" s="55">
        <v>100</v>
      </c>
      <c r="DL22" s="7">
        <v>2</v>
      </c>
      <c r="DM22" s="7">
        <v>2</v>
      </c>
      <c r="DN22" s="55">
        <v>100</v>
      </c>
      <c r="DO22" s="7">
        <v>0</v>
      </c>
      <c r="DP22" s="7">
        <v>0</v>
      </c>
      <c r="DQ22" s="55">
        <v>0</v>
      </c>
      <c r="DR22" s="7">
        <v>0</v>
      </c>
      <c r="DS22" s="7">
        <v>0</v>
      </c>
      <c r="DT22" s="55">
        <v>0</v>
      </c>
      <c r="DU22" s="7">
        <v>0</v>
      </c>
      <c r="DV22" s="7">
        <v>0</v>
      </c>
      <c r="DW22" s="55">
        <v>0</v>
      </c>
      <c r="DX22" s="7">
        <v>0</v>
      </c>
      <c r="DY22" s="7">
        <v>0</v>
      </c>
      <c r="DZ22" s="55">
        <v>0</v>
      </c>
      <c r="EA22" s="7">
        <v>0</v>
      </c>
      <c r="EB22" s="7">
        <v>0</v>
      </c>
      <c r="EC22" s="55">
        <v>0</v>
      </c>
      <c r="ED22" s="22" t="s">
        <v>120</v>
      </c>
      <c r="EE22" s="7">
        <v>3</v>
      </c>
      <c r="EF22" s="7">
        <v>3</v>
      </c>
      <c r="EG22" s="55">
        <v>100</v>
      </c>
      <c r="EH22" s="7">
        <v>0</v>
      </c>
      <c r="EI22" s="7">
        <v>0</v>
      </c>
      <c r="EJ22" s="55">
        <v>0</v>
      </c>
      <c r="EK22" s="7">
        <v>0</v>
      </c>
      <c r="EL22" s="7">
        <v>0</v>
      </c>
      <c r="EM22" s="55">
        <v>0</v>
      </c>
      <c r="EN22" s="7">
        <v>9</v>
      </c>
      <c r="EO22" s="7">
        <v>9</v>
      </c>
      <c r="EP22" s="55">
        <v>100</v>
      </c>
      <c r="EQ22" s="7">
        <v>0</v>
      </c>
      <c r="ER22" s="7">
        <v>0</v>
      </c>
      <c r="ES22" s="55">
        <v>0</v>
      </c>
      <c r="ET22" s="7">
        <v>0</v>
      </c>
      <c r="EU22" s="7">
        <v>0</v>
      </c>
      <c r="EV22" s="55">
        <v>0</v>
      </c>
      <c r="EW22" s="22" t="s">
        <v>120</v>
      </c>
      <c r="EX22" s="7">
        <v>0</v>
      </c>
      <c r="EY22" s="7">
        <v>0</v>
      </c>
      <c r="EZ22" s="55">
        <v>0</v>
      </c>
      <c r="FA22" s="7">
        <v>0</v>
      </c>
      <c r="FB22" s="7">
        <v>0</v>
      </c>
      <c r="FC22" s="55">
        <v>0</v>
      </c>
      <c r="FD22" s="7">
        <v>0</v>
      </c>
      <c r="FE22" s="7">
        <v>0</v>
      </c>
      <c r="FF22" s="55">
        <v>0</v>
      </c>
      <c r="FG22" s="7">
        <v>0</v>
      </c>
      <c r="FH22" s="7">
        <v>0</v>
      </c>
      <c r="FI22" s="55">
        <v>0</v>
      </c>
      <c r="FJ22" s="7">
        <v>0</v>
      </c>
      <c r="FK22" s="7">
        <v>0</v>
      </c>
      <c r="FL22" s="55">
        <v>0</v>
      </c>
      <c r="FM22" s="22" t="s">
        <v>120</v>
      </c>
      <c r="FN22" s="7">
        <v>0</v>
      </c>
      <c r="FO22" s="7">
        <v>0</v>
      </c>
      <c r="FP22" s="55">
        <v>0</v>
      </c>
      <c r="FQ22" s="7">
        <v>7</v>
      </c>
      <c r="FR22" s="7">
        <v>7</v>
      </c>
      <c r="FS22" s="55">
        <v>100</v>
      </c>
      <c r="FT22" s="7">
        <v>0</v>
      </c>
      <c r="FU22" s="7">
        <v>0</v>
      </c>
      <c r="FV22" s="55">
        <v>0</v>
      </c>
      <c r="FW22" s="7">
        <v>2</v>
      </c>
      <c r="FX22" s="7">
        <v>1</v>
      </c>
      <c r="FY22" s="55">
        <v>50</v>
      </c>
      <c r="FZ22" s="7">
        <v>0</v>
      </c>
      <c r="GA22" s="7">
        <v>0</v>
      </c>
      <c r="GB22" s="55">
        <v>0</v>
      </c>
    </row>
    <row r="23" spans="1:184" ht="14.25" customHeight="1">
      <c r="A23" s="22" t="s">
        <v>90</v>
      </c>
      <c r="B23" s="7">
        <v>121</v>
      </c>
      <c r="C23" s="7">
        <v>171</v>
      </c>
      <c r="D23" s="7">
        <v>163</v>
      </c>
      <c r="E23" s="55">
        <v>95.32</v>
      </c>
      <c r="F23" s="7">
        <v>45</v>
      </c>
      <c r="G23" s="7">
        <v>44</v>
      </c>
      <c r="H23" s="55">
        <v>97.78</v>
      </c>
      <c r="I23" s="7">
        <v>6</v>
      </c>
      <c r="J23" s="7">
        <v>6</v>
      </c>
      <c r="K23" s="55">
        <v>100</v>
      </c>
      <c r="L23" s="7">
        <v>1</v>
      </c>
      <c r="M23" s="7">
        <v>1</v>
      </c>
      <c r="N23" s="55">
        <v>100</v>
      </c>
      <c r="O23" s="7">
        <v>0</v>
      </c>
      <c r="P23" s="7">
        <v>0</v>
      </c>
      <c r="Q23" s="55">
        <v>0</v>
      </c>
      <c r="R23" s="7">
        <v>2</v>
      </c>
      <c r="S23" s="7">
        <v>2</v>
      </c>
      <c r="T23" s="55">
        <v>100</v>
      </c>
      <c r="U23" s="7">
        <v>4</v>
      </c>
      <c r="V23" s="7">
        <v>4</v>
      </c>
      <c r="W23" s="55">
        <v>100</v>
      </c>
      <c r="X23" s="22" t="s">
        <v>90</v>
      </c>
      <c r="Y23" s="7">
        <v>1</v>
      </c>
      <c r="Z23" s="7">
        <v>1</v>
      </c>
      <c r="AA23" s="55">
        <v>100</v>
      </c>
      <c r="AB23" s="7">
        <v>0</v>
      </c>
      <c r="AC23" s="7">
        <v>0</v>
      </c>
      <c r="AD23" s="55">
        <v>0</v>
      </c>
      <c r="AE23" s="7">
        <v>0</v>
      </c>
      <c r="AF23" s="7">
        <v>0</v>
      </c>
      <c r="AG23" s="55">
        <v>0</v>
      </c>
      <c r="AH23" s="7">
        <v>1</v>
      </c>
      <c r="AI23" s="7">
        <v>1</v>
      </c>
      <c r="AJ23" s="55">
        <v>100</v>
      </c>
      <c r="AK23" s="7">
        <v>2</v>
      </c>
      <c r="AL23" s="7">
        <v>2</v>
      </c>
      <c r="AM23" s="55">
        <v>100</v>
      </c>
      <c r="AN23" s="7">
        <v>0</v>
      </c>
      <c r="AO23" s="7">
        <v>0</v>
      </c>
      <c r="AP23" s="55">
        <v>0</v>
      </c>
      <c r="AQ23" s="7">
        <v>0</v>
      </c>
      <c r="AR23" s="7">
        <v>0</v>
      </c>
      <c r="AS23" s="55">
        <v>0</v>
      </c>
      <c r="AT23" s="22" t="s">
        <v>90</v>
      </c>
      <c r="AU23" s="7">
        <v>0</v>
      </c>
      <c r="AV23" s="7">
        <v>0</v>
      </c>
      <c r="AW23" s="55">
        <v>0</v>
      </c>
      <c r="AX23" s="7">
        <v>2</v>
      </c>
      <c r="AY23" s="7">
        <v>2</v>
      </c>
      <c r="AZ23" s="55">
        <v>100</v>
      </c>
      <c r="BA23" s="7">
        <v>1</v>
      </c>
      <c r="BB23" s="7">
        <v>1</v>
      </c>
      <c r="BC23" s="55">
        <v>100</v>
      </c>
      <c r="BD23" s="7">
        <v>0</v>
      </c>
      <c r="BE23" s="7">
        <v>0</v>
      </c>
      <c r="BF23" s="55">
        <v>0</v>
      </c>
      <c r="BG23" s="7">
        <v>0</v>
      </c>
      <c r="BH23" s="7">
        <v>0</v>
      </c>
      <c r="BI23" s="55">
        <v>0</v>
      </c>
      <c r="BJ23" s="7">
        <v>0</v>
      </c>
      <c r="BK23" s="7">
        <v>0</v>
      </c>
      <c r="BL23" s="55">
        <v>0</v>
      </c>
      <c r="BM23" s="7">
        <v>0</v>
      </c>
      <c r="BN23" s="7">
        <v>0</v>
      </c>
      <c r="BO23" s="55">
        <v>0</v>
      </c>
      <c r="BP23" s="22" t="s">
        <v>90</v>
      </c>
      <c r="BQ23" s="7">
        <v>0</v>
      </c>
      <c r="BR23" s="7">
        <v>0</v>
      </c>
      <c r="BS23" s="55">
        <v>0</v>
      </c>
      <c r="BT23" s="7">
        <v>0</v>
      </c>
      <c r="BU23" s="7">
        <v>0</v>
      </c>
      <c r="BV23" s="55">
        <v>0</v>
      </c>
      <c r="BW23" s="7">
        <v>5</v>
      </c>
      <c r="BX23" s="7">
        <v>5</v>
      </c>
      <c r="BY23" s="55">
        <v>100</v>
      </c>
      <c r="BZ23" s="7">
        <v>0</v>
      </c>
      <c r="CA23" s="7">
        <v>0</v>
      </c>
      <c r="CB23" s="55">
        <v>0</v>
      </c>
      <c r="CC23" s="7">
        <v>0</v>
      </c>
      <c r="CD23" s="7">
        <v>0</v>
      </c>
      <c r="CE23" s="55">
        <v>0</v>
      </c>
      <c r="CF23" s="7">
        <v>0</v>
      </c>
      <c r="CG23" s="7">
        <v>0</v>
      </c>
      <c r="CH23" s="55">
        <v>0</v>
      </c>
      <c r="CI23" s="7">
        <v>0</v>
      </c>
      <c r="CJ23" s="7">
        <v>0</v>
      </c>
      <c r="CK23" s="55">
        <v>0</v>
      </c>
      <c r="CL23" s="22" t="s">
        <v>90</v>
      </c>
      <c r="CM23" s="7">
        <v>0</v>
      </c>
      <c r="CN23" s="7">
        <v>0</v>
      </c>
      <c r="CO23" s="55">
        <v>0</v>
      </c>
      <c r="CP23" s="7">
        <v>6</v>
      </c>
      <c r="CQ23" s="7">
        <v>6</v>
      </c>
      <c r="CR23" s="55">
        <v>100</v>
      </c>
      <c r="CS23" s="7">
        <v>14</v>
      </c>
      <c r="CT23" s="7">
        <v>13</v>
      </c>
      <c r="CU23" s="55">
        <v>92.86</v>
      </c>
      <c r="CV23" s="7">
        <v>0</v>
      </c>
      <c r="CW23" s="7">
        <v>0</v>
      </c>
      <c r="CX23" s="55">
        <v>0</v>
      </c>
      <c r="CY23" s="7">
        <v>0</v>
      </c>
      <c r="CZ23" s="7">
        <v>0</v>
      </c>
      <c r="DA23" s="55">
        <v>0</v>
      </c>
      <c r="DB23" s="7">
        <v>0</v>
      </c>
      <c r="DC23" s="7">
        <v>0</v>
      </c>
      <c r="DD23" s="55">
        <v>0</v>
      </c>
      <c r="DE23" s="7">
        <v>16</v>
      </c>
      <c r="DF23" s="7">
        <v>16</v>
      </c>
      <c r="DG23" s="55">
        <v>100</v>
      </c>
      <c r="DH23" s="22" t="s">
        <v>90</v>
      </c>
      <c r="DI23" s="7">
        <v>0</v>
      </c>
      <c r="DJ23" s="7">
        <v>0</v>
      </c>
      <c r="DK23" s="55">
        <v>0</v>
      </c>
      <c r="DL23" s="7">
        <v>5</v>
      </c>
      <c r="DM23" s="7">
        <v>5</v>
      </c>
      <c r="DN23" s="55">
        <v>100</v>
      </c>
      <c r="DO23" s="7">
        <v>0</v>
      </c>
      <c r="DP23" s="7">
        <v>0</v>
      </c>
      <c r="DQ23" s="55">
        <v>0</v>
      </c>
      <c r="DR23" s="7">
        <v>0</v>
      </c>
      <c r="DS23" s="7">
        <v>0</v>
      </c>
      <c r="DT23" s="55">
        <v>0</v>
      </c>
      <c r="DU23" s="7">
        <v>0</v>
      </c>
      <c r="DV23" s="7">
        <v>0</v>
      </c>
      <c r="DW23" s="55">
        <v>0</v>
      </c>
      <c r="DX23" s="7">
        <v>0</v>
      </c>
      <c r="DY23" s="7">
        <v>0</v>
      </c>
      <c r="DZ23" s="55">
        <v>0</v>
      </c>
      <c r="EA23" s="7">
        <v>0</v>
      </c>
      <c r="EB23" s="7">
        <v>0</v>
      </c>
      <c r="EC23" s="55">
        <v>0</v>
      </c>
      <c r="ED23" s="22" t="s">
        <v>90</v>
      </c>
      <c r="EE23" s="7">
        <v>9</v>
      </c>
      <c r="EF23" s="7">
        <v>9</v>
      </c>
      <c r="EG23" s="55">
        <v>100</v>
      </c>
      <c r="EH23" s="7">
        <v>3</v>
      </c>
      <c r="EI23" s="7">
        <v>3</v>
      </c>
      <c r="EJ23" s="55">
        <v>100</v>
      </c>
      <c r="EK23" s="7">
        <v>1</v>
      </c>
      <c r="EL23" s="7">
        <v>1</v>
      </c>
      <c r="EM23" s="55">
        <v>100</v>
      </c>
      <c r="EN23" s="7">
        <v>41</v>
      </c>
      <c r="EO23" s="7">
        <v>37</v>
      </c>
      <c r="EP23" s="55">
        <v>90.24</v>
      </c>
      <c r="EQ23" s="7">
        <v>1</v>
      </c>
      <c r="ER23" s="7">
        <v>1</v>
      </c>
      <c r="ES23" s="55">
        <v>100</v>
      </c>
      <c r="ET23" s="7">
        <v>0</v>
      </c>
      <c r="EU23" s="7">
        <v>0</v>
      </c>
      <c r="EV23" s="55">
        <v>0</v>
      </c>
      <c r="EW23" s="22" t="s">
        <v>90</v>
      </c>
      <c r="EX23" s="7">
        <v>0</v>
      </c>
      <c r="EY23" s="7">
        <v>0</v>
      </c>
      <c r="EZ23" s="55">
        <v>0</v>
      </c>
      <c r="FA23" s="7">
        <v>0</v>
      </c>
      <c r="FB23" s="7">
        <v>0</v>
      </c>
      <c r="FC23" s="55">
        <v>0</v>
      </c>
      <c r="FD23" s="7">
        <v>0</v>
      </c>
      <c r="FE23" s="7">
        <v>0</v>
      </c>
      <c r="FF23" s="55">
        <v>0</v>
      </c>
      <c r="FG23" s="7">
        <v>0</v>
      </c>
      <c r="FH23" s="7">
        <v>0</v>
      </c>
      <c r="FI23" s="55">
        <v>0</v>
      </c>
      <c r="FJ23" s="7">
        <v>0</v>
      </c>
      <c r="FK23" s="7">
        <v>0</v>
      </c>
      <c r="FL23" s="55">
        <v>0</v>
      </c>
      <c r="FM23" s="22" t="s">
        <v>90</v>
      </c>
      <c r="FN23" s="7">
        <v>0</v>
      </c>
      <c r="FO23" s="7">
        <v>0</v>
      </c>
      <c r="FP23" s="55">
        <v>0</v>
      </c>
      <c r="FQ23" s="7">
        <v>40</v>
      </c>
      <c r="FR23" s="7">
        <v>39</v>
      </c>
      <c r="FS23" s="55">
        <v>97.5</v>
      </c>
      <c r="FT23" s="7">
        <v>0</v>
      </c>
      <c r="FU23" s="7">
        <v>0</v>
      </c>
      <c r="FV23" s="55">
        <v>0</v>
      </c>
      <c r="FW23" s="7">
        <v>10</v>
      </c>
      <c r="FX23" s="7">
        <v>8</v>
      </c>
      <c r="FY23" s="55">
        <v>80</v>
      </c>
      <c r="FZ23" s="7">
        <v>0</v>
      </c>
      <c r="GA23" s="7">
        <v>0</v>
      </c>
      <c r="GB23" s="55">
        <v>0</v>
      </c>
    </row>
    <row r="24" spans="1:184" ht="11.25" customHeight="1">
      <c r="A24" s="22" t="s">
        <v>91</v>
      </c>
      <c r="B24" s="7">
        <v>224</v>
      </c>
      <c r="C24" s="7">
        <v>386</v>
      </c>
      <c r="D24" s="7">
        <v>364</v>
      </c>
      <c r="E24" s="55">
        <v>94.3</v>
      </c>
      <c r="F24" s="7">
        <v>115</v>
      </c>
      <c r="G24" s="7">
        <v>112</v>
      </c>
      <c r="H24" s="55">
        <v>97.39</v>
      </c>
      <c r="I24" s="7">
        <v>18</v>
      </c>
      <c r="J24" s="7">
        <v>16</v>
      </c>
      <c r="K24" s="55">
        <v>88.89</v>
      </c>
      <c r="L24" s="7">
        <v>2</v>
      </c>
      <c r="M24" s="7">
        <v>2</v>
      </c>
      <c r="N24" s="55">
        <v>100</v>
      </c>
      <c r="O24" s="7">
        <v>0</v>
      </c>
      <c r="P24" s="7">
        <v>0</v>
      </c>
      <c r="Q24" s="55">
        <v>0</v>
      </c>
      <c r="R24" s="7">
        <v>5</v>
      </c>
      <c r="S24" s="7">
        <v>5</v>
      </c>
      <c r="T24" s="55">
        <v>100</v>
      </c>
      <c r="U24" s="7">
        <v>6</v>
      </c>
      <c r="V24" s="7">
        <v>6</v>
      </c>
      <c r="W24" s="55">
        <v>100</v>
      </c>
      <c r="X24" s="22" t="s">
        <v>91</v>
      </c>
      <c r="Y24" s="7">
        <v>3</v>
      </c>
      <c r="Z24" s="7">
        <v>3</v>
      </c>
      <c r="AA24" s="55">
        <v>100</v>
      </c>
      <c r="AB24" s="7">
        <v>1</v>
      </c>
      <c r="AC24" s="7">
        <v>1</v>
      </c>
      <c r="AD24" s="55">
        <v>100</v>
      </c>
      <c r="AE24" s="7">
        <v>0</v>
      </c>
      <c r="AF24" s="7">
        <v>0</v>
      </c>
      <c r="AG24" s="55">
        <v>0</v>
      </c>
      <c r="AH24" s="7">
        <v>3</v>
      </c>
      <c r="AI24" s="7">
        <v>3</v>
      </c>
      <c r="AJ24" s="55">
        <v>100</v>
      </c>
      <c r="AK24" s="7">
        <v>8</v>
      </c>
      <c r="AL24" s="7">
        <v>8</v>
      </c>
      <c r="AM24" s="55">
        <v>100</v>
      </c>
      <c r="AN24" s="7">
        <v>0</v>
      </c>
      <c r="AO24" s="7">
        <v>0</v>
      </c>
      <c r="AP24" s="55">
        <v>0</v>
      </c>
      <c r="AQ24" s="7">
        <v>0</v>
      </c>
      <c r="AR24" s="7">
        <v>0</v>
      </c>
      <c r="AS24" s="55">
        <v>0</v>
      </c>
      <c r="AT24" s="22" t="s">
        <v>91</v>
      </c>
      <c r="AU24" s="7">
        <v>0</v>
      </c>
      <c r="AV24" s="7">
        <v>0</v>
      </c>
      <c r="AW24" s="55">
        <v>0</v>
      </c>
      <c r="AX24" s="7">
        <v>8</v>
      </c>
      <c r="AY24" s="7">
        <v>8</v>
      </c>
      <c r="AZ24" s="55">
        <v>100</v>
      </c>
      <c r="BA24" s="7">
        <v>3</v>
      </c>
      <c r="BB24" s="7">
        <v>3</v>
      </c>
      <c r="BC24" s="55">
        <v>100</v>
      </c>
      <c r="BD24" s="7">
        <v>0</v>
      </c>
      <c r="BE24" s="7">
        <v>0</v>
      </c>
      <c r="BF24" s="55">
        <v>0</v>
      </c>
      <c r="BG24" s="7">
        <v>0</v>
      </c>
      <c r="BH24" s="7">
        <v>0</v>
      </c>
      <c r="BI24" s="55">
        <v>0</v>
      </c>
      <c r="BJ24" s="7">
        <v>4</v>
      </c>
      <c r="BK24" s="7">
        <v>4</v>
      </c>
      <c r="BL24" s="55">
        <v>100</v>
      </c>
      <c r="BM24" s="7">
        <v>0</v>
      </c>
      <c r="BN24" s="7">
        <v>0</v>
      </c>
      <c r="BO24" s="55">
        <v>0</v>
      </c>
      <c r="BP24" s="22" t="s">
        <v>91</v>
      </c>
      <c r="BQ24" s="7">
        <v>0</v>
      </c>
      <c r="BR24" s="7">
        <v>0</v>
      </c>
      <c r="BS24" s="55">
        <v>0</v>
      </c>
      <c r="BT24" s="7">
        <v>0</v>
      </c>
      <c r="BU24" s="7">
        <v>0</v>
      </c>
      <c r="BV24" s="55">
        <v>0</v>
      </c>
      <c r="BW24" s="7">
        <v>6</v>
      </c>
      <c r="BX24" s="7">
        <v>6</v>
      </c>
      <c r="BY24" s="55">
        <v>100</v>
      </c>
      <c r="BZ24" s="7">
        <v>8</v>
      </c>
      <c r="CA24" s="7">
        <v>8</v>
      </c>
      <c r="CB24" s="55">
        <v>100</v>
      </c>
      <c r="CC24" s="7">
        <v>0</v>
      </c>
      <c r="CD24" s="7">
        <v>0</v>
      </c>
      <c r="CE24" s="55">
        <v>0</v>
      </c>
      <c r="CF24" s="7">
        <v>0</v>
      </c>
      <c r="CG24" s="7">
        <v>0</v>
      </c>
      <c r="CH24" s="55">
        <v>0</v>
      </c>
      <c r="CI24" s="7">
        <v>0</v>
      </c>
      <c r="CJ24" s="7">
        <v>0</v>
      </c>
      <c r="CK24" s="55">
        <v>0</v>
      </c>
      <c r="CL24" s="22" t="s">
        <v>91</v>
      </c>
      <c r="CM24" s="7">
        <v>0</v>
      </c>
      <c r="CN24" s="7">
        <v>0</v>
      </c>
      <c r="CO24" s="55">
        <v>0</v>
      </c>
      <c r="CP24" s="7">
        <v>13</v>
      </c>
      <c r="CQ24" s="7">
        <v>13</v>
      </c>
      <c r="CR24" s="55">
        <v>100</v>
      </c>
      <c r="CS24" s="7">
        <v>27</v>
      </c>
      <c r="CT24" s="7">
        <v>26</v>
      </c>
      <c r="CU24" s="55">
        <v>96.3</v>
      </c>
      <c r="CV24" s="7">
        <v>0</v>
      </c>
      <c r="CW24" s="7">
        <v>0</v>
      </c>
      <c r="CX24" s="55">
        <v>0</v>
      </c>
      <c r="CY24" s="7">
        <v>0</v>
      </c>
      <c r="CZ24" s="7">
        <v>0</v>
      </c>
      <c r="DA24" s="55">
        <v>0</v>
      </c>
      <c r="DB24" s="7">
        <v>0</v>
      </c>
      <c r="DC24" s="7">
        <v>0</v>
      </c>
      <c r="DD24" s="55">
        <v>0</v>
      </c>
      <c r="DE24" s="7">
        <v>42</v>
      </c>
      <c r="DF24" s="7">
        <v>40</v>
      </c>
      <c r="DG24" s="55">
        <v>95.24</v>
      </c>
      <c r="DH24" s="22" t="s">
        <v>91</v>
      </c>
      <c r="DI24" s="7">
        <v>6</v>
      </c>
      <c r="DJ24" s="7">
        <v>6</v>
      </c>
      <c r="DK24" s="55">
        <v>100</v>
      </c>
      <c r="DL24" s="7">
        <v>13</v>
      </c>
      <c r="DM24" s="7">
        <v>13</v>
      </c>
      <c r="DN24" s="55">
        <v>100</v>
      </c>
      <c r="DO24" s="7">
        <v>0</v>
      </c>
      <c r="DP24" s="7">
        <v>0</v>
      </c>
      <c r="DQ24" s="55">
        <v>0</v>
      </c>
      <c r="DR24" s="7">
        <v>0</v>
      </c>
      <c r="DS24" s="7">
        <v>0</v>
      </c>
      <c r="DT24" s="55">
        <v>0</v>
      </c>
      <c r="DU24" s="7">
        <v>0</v>
      </c>
      <c r="DV24" s="7">
        <v>0</v>
      </c>
      <c r="DW24" s="55">
        <v>0</v>
      </c>
      <c r="DX24" s="7">
        <v>1</v>
      </c>
      <c r="DY24" s="7">
        <v>1</v>
      </c>
      <c r="DZ24" s="55">
        <v>100</v>
      </c>
      <c r="EA24" s="7">
        <v>0</v>
      </c>
      <c r="EB24" s="7">
        <v>0</v>
      </c>
      <c r="EC24" s="55">
        <v>0</v>
      </c>
      <c r="ED24" s="22" t="s">
        <v>91</v>
      </c>
      <c r="EE24" s="7">
        <v>15</v>
      </c>
      <c r="EF24" s="7">
        <v>15</v>
      </c>
      <c r="EG24" s="55">
        <v>100</v>
      </c>
      <c r="EH24" s="7">
        <v>1</v>
      </c>
      <c r="EI24" s="7">
        <v>1</v>
      </c>
      <c r="EJ24" s="55">
        <v>100</v>
      </c>
      <c r="EK24" s="7">
        <v>2</v>
      </c>
      <c r="EL24" s="7">
        <v>2</v>
      </c>
      <c r="EM24" s="55">
        <v>100</v>
      </c>
      <c r="EN24" s="7">
        <v>104</v>
      </c>
      <c r="EO24" s="7">
        <v>98</v>
      </c>
      <c r="EP24" s="55">
        <v>94.23</v>
      </c>
      <c r="EQ24" s="7">
        <v>2</v>
      </c>
      <c r="ER24" s="7">
        <v>2</v>
      </c>
      <c r="ES24" s="55">
        <v>100</v>
      </c>
      <c r="ET24" s="7">
        <v>0</v>
      </c>
      <c r="EU24" s="7">
        <v>0</v>
      </c>
      <c r="EV24" s="55">
        <v>0</v>
      </c>
      <c r="EW24" s="22" t="s">
        <v>91</v>
      </c>
      <c r="EX24" s="7">
        <v>1</v>
      </c>
      <c r="EY24" s="7">
        <v>1</v>
      </c>
      <c r="EZ24" s="55">
        <v>100</v>
      </c>
      <c r="FA24" s="7">
        <v>4</v>
      </c>
      <c r="FB24" s="7">
        <v>4</v>
      </c>
      <c r="FC24" s="55">
        <v>100</v>
      </c>
      <c r="FD24" s="7">
        <v>0</v>
      </c>
      <c r="FE24" s="7">
        <v>0</v>
      </c>
      <c r="FF24" s="55">
        <v>0</v>
      </c>
      <c r="FG24" s="7">
        <v>0</v>
      </c>
      <c r="FH24" s="7">
        <v>0</v>
      </c>
      <c r="FI24" s="55">
        <v>0</v>
      </c>
      <c r="FJ24" s="7">
        <v>0</v>
      </c>
      <c r="FK24" s="7">
        <v>0</v>
      </c>
      <c r="FL24" s="55">
        <v>0</v>
      </c>
      <c r="FM24" s="22" t="s">
        <v>91</v>
      </c>
      <c r="FN24" s="7">
        <v>1</v>
      </c>
      <c r="FO24" s="7">
        <v>1</v>
      </c>
      <c r="FP24" s="55">
        <v>100</v>
      </c>
      <c r="FQ24" s="7">
        <v>62</v>
      </c>
      <c r="FR24" s="7">
        <v>55</v>
      </c>
      <c r="FS24" s="55">
        <v>88.71</v>
      </c>
      <c r="FT24" s="7">
        <v>0</v>
      </c>
      <c r="FU24" s="7">
        <v>0</v>
      </c>
      <c r="FV24" s="55">
        <v>0</v>
      </c>
      <c r="FW24" s="7">
        <v>15</v>
      </c>
      <c r="FX24" s="7">
        <v>11</v>
      </c>
      <c r="FY24" s="55">
        <v>73.33</v>
      </c>
      <c r="FZ24" s="7">
        <v>2</v>
      </c>
      <c r="GA24" s="7">
        <v>2</v>
      </c>
      <c r="GB24" s="55">
        <v>100</v>
      </c>
    </row>
    <row r="25" spans="1:184" ht="11.25" customHeight="1">
      <c r="A25" s="22" t="s">
        <v>92</v>
      </c>
      <c r="B25" s="7">
        <v>254</v>
      </c>
      <c r="C25" s="7">
        <v>322</v>
      </c>
      <c r="D25" s="7">
        <v>295</v>
      </c>
      <c r="E25" s="55">
        <v>91.61</v>
      </c>
      <c r="F25" s="7">
        <v>140</v>
      </c>
      <c r="G25" s="7">
        <v>122</v>
      </c>
      <c r="H25" s="55">
        <v>87.14</v>
      </c>
      <c r="I25" s="7">
        <v>17</v>
      </c>
      <c r="J25" s="7">
        <v>15</v>
      </c>
      <c r="K25" s="55">
        <v>88.24</v>
      </c>
      <c r="L25" s="7">
        <v>2</v>
      </c>
      <c r="M25" s="7">
        <v>2</v>
      </c>
      <c r="N25" s="55">
        <v>100</v>
      </c>
      <c r="O25" s="7">
        <v>0</v>
      </c>
      <c r="P25" s="7">
        <v>0</v>
      </c>
      <c r="Q25" s="55">
        <v>0</v>
      </c>
      <c r="R25" s="7">
        <v>1</v>
      </c>
      <c r="S25" s="7">
        <v>1</v>
      </c>
      <c r="T25" s="55">
        <v>100</v>
      </c>
      <c r="U25" s="7">
        <v>19</v>
      </c>
      <c r="V25" s="7">
        <v>17</v>
      </c>
      <c r="W25" s="55">
        <v>89.47</v>
      </c>
      <c r="X25" s="22" t="s">
        <v>92</v>
      </c>
      <c r="Y25" s="7">
        <v>2</v>
      </c>
      <c r="Z25" s="7">
        <v>2</v>
      </c>
      <c r="AA25" s="55">
        <v>100</v>
      </c>
      <c r="AB25" s="7">
        <v>0</v>
      </c>
      <c r="AC25" s="7">
        <v>0</v>
      </c>
      <c r="AD25" s="55">
        <v>0</v>
      </c>
      <c r="AE25" s="7">
        <v>1</v>
      </c>
      <c r="AF25" s="7">
        <v>1</v>
      </c>
      <c r="AG25" s="55">
        <v>100</v>
      </c>
      <c r="AH25" s="7">
        <v>1</v>
      </c>
      <c r="AI25" s="7">
        <v>1</v>
      </c>
      <c r="AJ25" s="55">
        <v>100</v>
      </c>
      <c r="AK25" s="7">
        <v>14</v>
      </c>
      <c r="AL25" s="7">
        <v>10</v>
      </c>
      <c r="AM25" s="55">
        <v>71.430000000000007</v>
      </c>
      <c r="AN25" s="7">
        <v>0</v>
      </c>
      <c r="AO25" s="7">
        <v>0</v>
      </c>
      <c r="AP25" s="55">
        <v>0</v>
      </c>
      <c r="AQ25" s="7">
        <v>1</v>
      </c>
      <c r="AR25" s="7">
        <v>1</v>
      </c>
      <c r="AS25" s="55">
        <v>100</v>
      </c>
      <c r="AT25" s="22" t="s">
        <v>92</v>
      </c>
      <c r="AU25" s="7">
        <v>0</v>
      </c>
      <c r="AV25" s="7">
        <v>0</v>
      </c>
      <c r="AW25" s="55">
        <v>0</v>
      </c>
      <c r="AX25" s="7">
        <v>14</v>
      </c>
      <c r="AY25" s="7">
        <v>12</v>
      </c>
      <c r="AZ25" s="55">
        <v>85.71</v>
      </c>
      <c r="BA25" s="7">
        <v>2</v>
      </c>
      <c r="BB25" s="7">
        <v>2</v>
      </c>
      <c r="BC25" s="55">
        <v>100</v>
      </c>
      <c r="BD25" s="7">
        <v>0</v>
      </c>
      <c r="BE25" s="7">
        <v>0</v>
      </c>
      <c r="BF25" s="55">
        <v>0</v>
      </c>
      <c r="BG25" s="7">
        <v>0</v>
      </c>
      <c r="BH25" s="7">
        <v>0</v>
      </c>
      <c r="BI25" s="55">
        <v>0</v>
      </c>
      <c r="BJ25" s="7">
        <v>2</v>
      </c>
      <c r="BK25" s="7">
        <v>2</v>
      </c>
      <c r="BL25" s="55">
        <v>100</v>
      </c>
      <c r="BM25" s="7">
        <v>0</v>
      </c>
      <c r="BN25" s="7">
        <v>0</v>
      </c>
      <c r="BO25" s="55">
        <v>0</v>
      </c>
      <c r="BP25" s="22" t="s">
        <v>92</v>
      </c>
      <c r="BQ25" s="7">
        <v>0</v>
      </c>
      <c r="BR25" s="7">
        <v>0</v>
      </c>
      <c r="BS25" s="55">
        <v>0</v>
      </c>
      <c r="BT25" s="7">
        <v>0</v>
      </c>
      <c r="BU25" s="7">
        <v>0</v>
      </c>
      <c r="BV25" s="55">
        <v>0</v>
      </c>
      <c r="BW25" s="7">
        <v>5</v>
      </c>
      <c r="BX25" s="7">
        <v>4</v>
      </c>
      <c r="BY25" s="55">
        <v>80</v>
      </c>
      <c r="BZ25" s="7">
        <v>15</v>
      </c>
      <c r="CA25" s="7">
        <v>13</v>
      </c>
      <c r="CB25" s="55">
        <v>86.67</v>
      </c>
      <c r="CC25" s="7">
        <v>0</v>
      </c>
      <c r="CD25" s="7">
        <v>0</v>
      </c>
      <c r="CE25" s="55">
        <v>0</v>
      </c>
      <c r="CF25" s="7">
        <v>0</v>
      </c>
      <c r="CG25" s="7">
        <v>0</v>
      </c>
      <c r="CH25" s="55">
        <v>0</v>
      </c>
      <c r="CI25" s="7">
        <v>0</v>
      </c>
      <c r="CJ25" s="7">
        <v>0</v>
      </c>
      <c r="CK25" s="55">
        <v>0</v>
      </c>
      <c r="CL25" s="22" t="s">
        <v>92</v>
      </c>
      <c r="CM25" s="7">
        <v>0</v>
      </c>
      <c r="CN25" s="7">
        <v>0</v>
      </c>
      <c r="CO25" s="55">
        <v>0</v>
      </c>
      <c r="CP25" s="7">
        <v>26</v>
      </c>
      <c r="CQ25" s="7">
        <v>23</v>
      </c>
      <c r="CR25" s="55">
        <v>88.46</v>
      </c>
      <c r="CS25" s="7">
        <v>18</v>
      </c>
      <c r="CT25" s="7">
        <v>16</v>
      </c>
      <c r="CU25" s="55">
        <v>88.89</v>
      </c>
      <c r="CV25" s="7">
        <v>0</v>
      </c>
      <c r="CW25" s="7">
        <v>0</v>
      </c>
      <c r="CX25" s="55">
        <v>0</v>
      </c>
      <c r="CY25" s="7">
        <v>0</v>
      </c>
      <c r="CZ25" s="7">
        <v>0</v>
      </c>
      <c r="DA25" s="55">
        <v>0</v>
      </c>
      <c r="DB25" s="7">
        <v>0</v>
      </c>
      <c r="DC25" s="7">
        <v>0</v>
      </c>
      <c r="DD25" s="55">
        <v>0</v>
      </c>
      <c r="DE25" s="7">
        <v>31</v>
      </c>
      <c r="DF25" s="7">
        <v>28</v>
      </c>
      <c r="DG25" s="55">
        <v>90.32</v>
      </c>
      <c r="DH25" s="22" t="s">
        <v>92</v>
      </c>
      <c r="DI25" s="7">
        <v>12</v>
      </c>
      <c r="DJ25" s="7">
        <v>11</v>
      </c>
      <c r="DK25" s="55">
        <v>91.67</v>
      </c>
      <c r="DL25" s="7">
        <v>15</v>
      </c>
      <c r="DM25" s="7">
        <v>15</v>
      </c>
      <c r="DN25" s="55">
        <v>100</v>
      </c>
      <c r="DO25" s="7">
        <v>0</v>
      </c>
      <c r="DP25" s="7">
        <v>0</v>
      </c>
      <c r="DQ25" s="55">
        <v>0</v>
      </c>
      <c r="DR25" s="7">
        <v>0</v>
      </c>
      <c r="DS25" s="7">
        <v>0</v>
      </c>
      <c r="DT25" s="55">
        <v>0</v>
      </c>
      <c r="DU25" s="7">
        <v>0</v>
      </c>
      <c r="DV25" s="7">
        <v>0</v>
      </c>
      <c r="DW25" s="55">
        <v>0</v>
      </c>
      <c r="DX25" s="7">
        <v>0</v>
      </c>
      <c r="DY25" s="7">
        <v>0</v>
      </c>
      <c r="DZ25" s="55">
        <v>0</v>
      </c>
      <c r="EA25" s="7">
        <v>0</v>
      </c>
      <c r="EB25" s="7">
        <v>0</v>
      </c>
      <c r="EC25" s="55">
        <v>0</v>
      </c>
      <c r="ED25" s="22" t="s">
        <v>92</v>
      </c>
      <c r="EE25" s="7">
        <v>8</v>
      </c>
      <c r="EF25" s="7">
        <v>8</v>
      </c>
      <c r="EG25" s="55">
        <v>100</v>
      </c>
      <c r="EH25" s="7">
        <v>15</v>
      </c>
      <c r="EI25" s="7">
        <v>15</v>
      </c>
      <c r="EJ25" s="55">
        <v>100</v>
      </c>
      <c r="EK25" s="7">
        <v>3</v>
      </c>
      <c r="EL25" s="7">
        <v>3</v>
      </c>
      <c r="EM25" s="55">
        <v>100</v>
      </c>
      <c r="EN25" s="7">
        <v>39</v>
      </c>
      <c r="EO25" s="7">
        <v>38</v>
      </c>
      <c r="EP25" s="55">
        <v>97.44</v>
      </c>
      <c r="EQ25" s="7">
        <v>0</v>
      </c>
      <c r="ER25" s="7">
        <v>0</v>
      </c>
      <c r="ES25" s="55">
        <v>0</v>
      </c>
      <c r="ET25" s="7">
        <v>0</v>
      </c>
      <c r="EU25" s="7">
        <v>0</v>
      </c>
      <c r="EV25" s="55">
        <v>0</v>
      </c>
      <c r="EW25" s="22" t="s">
        <v>92</v>
      </c>
      <c r="EX25" s="7">
        <v>2</v>
      </c>
      <c r="EY25" s="7">
        <v>2</v>
      </c>
      <c r="EZ25" s="55">
        <v>100</v>
      </c>
      <c r="FA25" s="7">
        <v>5</v>
      </c>
      <c r="FB25" s="7">
        <v>5</v>
      </c>
      <c r="FC25" s="55">
        <v>100</v>
      </c>
      <c r="FD25" s="7">
        <v>0</v>
      </c>
      <c r="FE25" s="7">
        <v>0</v>
      </c>
      <c r="FF25" s="55">
        <v>0</v>
      </c>
      <c r="FG25" s="7">
        <v>0</v>
      </c>
      <c r="FH25" s="7">
        <v>0</v>
      </c>
      <c r="FI25" s="55">
        <v>0</v>
      </c>
      <c r="FJ25" s="7">
        <v>0</v>
      </c>
      <c r="FK25" s="7">
        <v>0</v>
      </c>
      <c r="FL25" s="55">
        <v>0</v>
      </c>
      <c r="FM25" s="22" t="s">
        <v>92</v>
      </c>
      <c r="FN25" s="7">
        <v>0</v>
      </c>
      <c r="FO25" s="7">
        <v>0</v>
      </c>
      <c r="FP25" s="55">
        <v>0</v>
      </c>
      <c r="FQ25" s="7">
        <v>41</v>
      </c>
      <c r="FR25" s="7">
        <v>39</v>
      </c>
      <c r="FS25" s="55">
        <v>95.12</v>
      </c>
      <c r="FT25" s="7">
        <v>0</v>
      </c>
      <c r="FU25" s="7">
        <v>0</v>
      </c>
      <c r="FV25" s="55">
        <v>0</v>
      </c>
      <c r="FW25" s="7">
        <v>11</v>
      </c>
      <c r="FX25" s="7">
        <v>9</v>
      </c>
      <c r="FY25" s="55">
        <v>81.819999999999993</v>
      </c>
      <c r="FZ25" s="7">
        <v>0</v>
      </c>
      <c r="GA25" s="7">
        <v>0</v>
      </c>
      <c r="GB25" s="55">
        <v>0</v>
      </c>
    </row>
    <row r="26" spans="1:184" ht="11.25" customHeight="1">
      <c r="A26" s="22" t="s">
        <v>140</v>
      </c>
      <c r="B26" s="7">
        <v>443</v>
      </c>
      <c r="C26" s="7">
        <v>331</v>
      </c>
      <c r="D26" s="7">
        <v>305</v>
      </c>
      <c r="E26" s="55">
        <v>92.15</v>
      </c>
      <c r="F26" s="7">
        <v>146</v>
      </c>
      <c r="G26" s="7">
        <v>138</v>
      </c>
      <c r="H26" s="55">
        <v>94.52</v>
      </c>
      <c r="I26" s="7">
        <v>12</v>
      </c>
      <c r="J26" s="7">
        <v>11</v>
      </c>
      <c r="K26" s="55">
        <v>91.67</v>
      </c>
      <c r="L26" s="7">
        <v>5</v>
      </c>
      <c r="M26" s="7">
        <v>5</v>
      </c>
      <c r="N26" s="55">
        <v>100</v>
      </c>
      <c r="O26" s="7">
        <v>5</v>
      </c>
      <c r="P26" s="7">
        <v>5</v>
      </c>
      <c r="Q26" s="55">
        <v>100</v>
      </c>
      <c r="R26" s="7">
        <v>0</v>
      </c>
      <c r="S26" s="7">
        <v>0</v>
      </c>
      <c r="T26" s="55">
        <v>0</v>
      </c>
      <c r="U26" s="7">
        <v>21</v>
      </c>
      <c r="V26" s="7">
        <v>20</v>
      </c>
      <c r="W26" s="55">
        <v>95.24</v>
      </c>
      <c r="X26" s="22" t="s">
        <v>140</v>
      </c>
      <c r="Y26" s="7">
        <v>1</v>
      </c>
      <c r="Z26" s="7">
        <v>1</v>
      </c>
      <c r="AA26" s="55">
        <v>100</v>
      </c>
      <c r="AB26" s="7">
        <v>2</v>
      </c>
      <c r="AC26" s="7">
        <v>2</v>
      </c>
      <c r="AD26" s="55">
        <v>100</v>
      </c>
      <c r="AE26" s="7">
        <v>3</v>
      </c>
      <c r="AF26" s="7">
        <v>3</v>
      </c>
      <c r="AG26" s="55">
        <v>100</v>
      </c>
      <c r="AH26" s="7">
        <v>3</v>
      </c>
      <c r="AI26" s="7">
        <v>3</v>
      </c>
      <c r="AJ26" s="55">
        <v>100</v>
      </c>
      <c r="AK26" s="7">
        <v>14</v>
      </c>
      <c r="AL26" s="7">
        <v>12</v>
      </c>
      <c r="AM26" s="55">
        <v>85.71</v>
      </c>
      <c r="AN26" s="7">
        <v>0</v>
      </c>
      <c r="AO26" s="7">
        <v>0</v>
      </c>
      <c r="AP26" s="55">
        <v>0</v>
      </c>
      <c r="AQ26" s="7">
        <v>0</v>
      </c>
      <c r="AR26" s="7">
        <v>0</v>
      </c>
      <c r="AS26" s="55">
        <v>0</v>
      </c>
      <c r="AT26" s="22" t="s">
        <v>140</v>
      </c>
      <c r="AU26" s="7">
        <v>0</v>
      </c>
      <c r="AV26" s="7">
        <v>0</v>
      </c>
      <c r="AW26" s="55">
        <v>0</v>
      </c>
      <c r="AX26" s="7">
        <v>8</v>
      </c>
      <c r="AY26" s="7">
        <v>8</v>
      </c>
      <c r="AZ26" s="55">
        <v>100</v>
      </c>
      <c r="BA26" s="7">
        <v>4</v>
      </c>
      <c r="BB26" s="7">
        <v>4</v>
      </c>
      <c r="BC26" s="55">
        <v>100</v>
      </c>
      <c r="BD26" s="7">
        <v>0</v>
      </c>
      <c r="BE26" s="7">
        <v>0</v>
      </c>
      <c r="BF26" s="55">
        <v>0</v>
      </c>
      <c r="BG26" s="7">
        <v>0</v>
      </c>
      <c r="BH26" s="7">
        <v>0</v>
      </c>
      <c r="BI26" s="55">
        <v>0</v>
      </c>
      <c r="BJ26" s="7">
        <v>1</v>
      </c>
      <c r="BK26" s="7">
        <v>1</v>
      </c>
      <c r="BL26" s="55">
        <v>100</v>
      </c>
      <c r="BM26" s="7">
        <v>0</v>
      </c>
      <c r="BN26" s="7">
        <v>0</v>
      </c>
      <c r="BO26" s="55">
        <v>0</v>
      </c>
      <c r="BP26" s="22" t="s">
        <v>140</v>
      </c>
      <c r="BQ26" s="7">
        <v>0</v>
      </c>
      <c r="BR26" s="7">
        <v>0</v>
      </c>
      <c r="BS26" s="55">
        <v>0</v>
      </c>
      <c r="BT26" s="7">
        <v>0</v>
      </c>
      <c r="BU26" s="7">
        <v>0</v>
      </c>
      <c r="BV26" s="55">
        <v>0</v>
      </c>
      <c r="BW26" s="7">
        <v>17</v>
      </c>
      <c r="BX26" s="7">
        <v>17</v>
      </c>
      <c r="BY26" s="55">
        <v>100</v>
      </c>
      <c r="BZ26" s="7">
        <v>5</v>
      </c>
      <c r="CA26" s="7">
        <v>5</v>
      </c>
      <c r="CB26" s="55">
        <v>100</v>
      </c>
      <c r="CC26" s="7">
        <v>0</v>
      </c>
      <c r="CD26" s="7">
        <v>0</v>
      </c>
      <c r="CE26" s="55">
        <v>0</v>
      </c>
      <c r="CF26" s="7">
        <v>0</v>
      </c>
      <c r="CG26" s="7">
        <v>0</v>
      </c>
      <c r="CH26" s="55">
        <v>0</v>
      </c>
      <c r="CI26" s="7">
        <v>1</v>
      </c>
      <c r="CJ26" s="7">
        <v>1</v>
      </c>
      <c r="CK26" s="55">
        <v>100</v>
      </c>
      <c r="CL26" s="22" t="s">
        <v>140</v>
      </c>
      <c r="CM26" s="7">
        <v>0</v>
      </c>
      <c r="CN26" s="7">
        <v>0</v>
      </c>
      <c r="CO26" s="55">
        <v>0</v>
      </c>
      <c r="CP26" s="7">
        <v>8</v>
      </c>
      <c r="CQ26" s="7">
        <v>8</v>
      </c>
      <c r="CR26" s="55">
        <v>100</v>
      </c>
      <c r="CS26" s="7">
        <v>36</v>
      </c>
      <c r="CT26" s="7">
        <v>32</v>
      </c>
      <c r="CU26" s="55">
        <v>88.89</v>
      </c>
      <c r="CV26" s="7">
        <v>0</v>
      </c>
      <c r="CW26" s="7">
        <v>0</v>
      </c>
      <c r="CX26" s="55">
        <v>0</v>
      </c>
      <c r="CY26" s="7">
        <v>0</v>
      </c>
      <c r="CZ26" s="7">
        <v>0</v>
      </c>
      <c r="DA26" s="55">
        <v>0</v>
      </c>
      <c r="DB26" s="7">
        <v>0</v>
      </c>
      <c r="DC26" s="7">
        <v>0</v>
      </c>
      <c r="DD26" s="55">
        <v>0</v>
      </c>
      <c r="DE26" s="7">
        <v>34</v>
      </c>
      <c r="DF26" s="7">
        <v>33</v>
      </c>
      <c r="DG26" s="55">
        <v>97.06</v>
      </c>
      <c r="DH26" s="22" t="s">
        <v>140</v>
      </c>
      <c r="DI26" s="7">
        <v>4</v>
      </c>
      <c r="DJ26" s="7">
        <v>4</v>
      </c>
      <c r="DK26" s="55">
        <v>100</v>
      </c>
      <c r="DL26" s="7">
        <v>6</v>
      </c>
      <c r="DM26" s="7">
        <v>6</v>
      </c>
      <c r="DN26" s="55">
        <v>100</v>
      </c>
      <c r="DO26" s="7">
        <v>0</v>
      </c>
      <c r="DP26" s="7">
        <v>0</v>
      </c>
      <c r="DQ26" s="55">
        <v>0</v>
      </c>
      <c r="DR26" s="7">
        <v>0</v>
      </c>
      <c r="DS26" s="7">
        <v>0</v>
      </c>
      <c r="DT26" s="55">
        <v>0</v>
      </c>
      <c r="DU26" s="7">
        <v>0</v>
      </c>
      <c r="DV26" s="7">
        <v>0</v>
      </c>
      <c r="DW26" s="55">
        <v>0</v>
      </c>
      <c r="DX26" s="7">
        <v>1</v>
      </c>
      <c r="DY26" s="7">
        <v>0</v>
      </c>
      <c r="DZ26" s="55">
        <v>0</v>
      </c>
      <c r="EA26" s="7">
        <v>0</v>
      </c>
      <c r="EB26" s="7">
        <v>0</v>
      </c>
      <c r="EC26" s="55">
        <v>0</v>
      </c>
      <c r="ED26" s="22" t="s">
        <v>140</v>
      </c>
      <c r="EE26" s="7">
        <v>11</v>
      </c>
      <c r="EF26" s="7">
        <v>8</v>
      </c>
      <c r="EG26" s="55">
        <v>72.73</v>
      </c>
      <c r="EH26" s="7">
        <v>2</v>
      </c>
      <c r="EI26" s="7">
        <v>2</v>
      </c>
      <c r="EJ26" s="55">
        <v>100</v>
      </c>
      <c r="EK26" s="7">
        <v>0</v>
      </c>
      <c r="EL26" s="7">
        <v>0</v>
      </c>
      <c r="EM26" s="55">
        <v>0</v>
      </c>
      <c r="EN26" s="7">
        <v>73</v>
      </c>
      <c r="EO26" s="7">
        <v>64</v>
      </c>
      <c r="EP26" s="55">
        <v>87.67</v>
      </c>
      <c r="EQ26" s="7">
        <v>1</v>
      </c>
      <c r="ER26" s="7">
        <v>1</v>
      </c>
      <c r="ES26" s="55">
        <v>100</v>
      </c>
      <c r="ET26" s="7">
        <v>1</v>
      </c>
      <c r="EU26" s="7">
        <v>0</v>
      </c>
      <c r="EV26" s="55">
        <v>0</v>
      </c>
      <c r="EW26" s="22" t="s">
        <v>140</v>
      </c>
      <c r="EX26" s="7">
        <v>1</v>
      </c>
      <c r="EY26" s="7">
        <v>1</v>
      </c>
      <c r="EZ26" s="55">
        <v>100</v>
      </c>
      <c r="FA26" s="7">
        <v>5</v>
      </c>
      <c r="FB26" s="7">
        <v>5</v>
      </c>
      <c r="FC26" s="55">
        <v>100</v>
      </c>
      <c r="FD26" s="7">
        <v>0</v>
      </c>
      <c r="FE26" s="7">
        <v>0</v>
      </c>
      <c r="FF26" s="55">
        <v>0</v>
      </c>
      <c r="FG26" s="7">
        <v>0</v>
      </c>
      <c r="FH26" s="7">
        <v>0</v>
      </c>
      <c r="FI26" s="55">
        <v>0</v>
      </c>
      <c r="FJ26" s="7">
        <v>0</v>
      </c>
      <c r="FK26" s="7">
        <v>0</v>
      </c>
      <c r="FL26" s="55">
        <v>0</v>
      </c>
      <c r="FM26" s="22" t="s">
        <v>140</v>
      </c>
      <c r="FN26" s="7">
        <v>0</v>
      </c>
      <c r="FO26" s="7">
        <v>0</v>
      </c>
      <c r="FP26" s="55">
        <v>0</v>
      </c>
      <c r="FQ26" s="7">
        <v>39</v>
      </c>
      <c r="FR26" s="7">
        <v>38</v>
      </c>
      <c r="FS26" s="55">
        <v>97.44</v>
      </c>
      <c r="FT26" s="7">
        <v>0</v>
      </c>
      <c r="FU26" s="7">
        <v>0</v>
      </c>
      <c r="FV26" s="55">
        <v>0</v>
      </c>
      <c r="FW26" s="7">
        <v>7</v>
      </c>
      <c r="FX26" s="7">
        <v>5</v>
      </c>
      <c r="FY26" s="55">
        <v>71.430000000000007</v>
      </c>
      <c r="FZ26" s="7">
        <v>0</v>
      </c>
      <c r="GA26" s="7">
        <v>0</v>
      </c>
      <c r="GB26" s="55">
        <v>0</v>
      </c>
    </row>
    <row r="27" spans="1:184" ht="11.25" customHeight="1">
      <c r="A27" s="22" t="s">
        <v>93</v>
      </c>
      <c r="B27" s="7">
        <v>942</v>
      </c>
      <c r="C27" s="7">
        <v>1273</v>
      </c>
      <c r="D27" s="7">
        <v>1138</v>
      </c>
      <c r="E27" s="55">
        <v>89.4</v>
      </c>
      <c r="F27" s="7">
        <v>474</v>
      </c>
      <c r="G27" s="7">
        <v>439</v>
      </c>
      <c r="H27" s="55">
        <v>92.62</v>
      </c>
      <c r="I27" s="7">
        <v>56</v>
      </c>
      <c r="J27" s="7">
        <v>49</v>
      </c>
      <c r="K27" s="55">
        <v>87.5</v>
      </c>
      <c r="L27" s="7">
        <v>20</v>
      </c>
      <c r="M27" s="7">
        <v>18</v>
      </c>
      <c r="N27" s="55">
        <v>90</v>
      </c>
      <c r="O27" s="7">
        <v>4</v>
      </c>
      <c r="P27" s="7">
        <v>4</v>
      </c>
      <c r="Q27" s="55">
        <v>100</v>
      </c>
      <c r="R27" s="7">
        <v>10</v>
      </c>
      <c r="S27" s="7">
        <v>10</v>
      </c>
      <c r="T27" s="55">
        <v>100</v>
      </c>
      <c r="U27" s="7">
        <v>72</v>
      </c>
      <c r="V27" s="7">
        <v>65</v>
      </c>
      <c r="W27" s="55">
        <v>90.28</v>
      </c>
      <c r="X27" s="22" t="s">
        <v>93</v>
      </c>
      <c r="Y27" s="7">
        <v>6</v>
      </c>
      <c r="Z27" s="7">
        <v>6</v>
      </c>
      <c r="AA27" s="55">
        <v>100</v>
      </c>
      <c r="AB27" s="7">
        <v>6</v>
      </c>
      <c r="AC27" s="7">
        <v>6</v>
      </c>
      <c r="AD27" s="55">
        <v>100</v>
      </c>
      <c r="AE27" s="7">
        <v>1</v>
      </c>
      <c r="AF27" s="7">
        <v>1</v>
      </c>
      <c r="AG27" s="55">
        <v>100</v>
      </c>
      <c r="AH27" s="7">
        <v>9</v>
      </c>
      <c r="AI27" s="7">
        <v>9</v>
      </c>
      <c r="AJ27" s="55">
        <v>100</v>
      </c>
      <c r="AK27" s="7">
        <v>17</v>
      </c>
      <c r="AL27" s="7">
        <v>14</v>
      </c>
      <c r="AM27" s="55">
        <v>82.35</v>
      </c>
      <c r="AN27" s="7">
        <v>0</v>
      </c>
      <c r="AO27" s="7">
        <v>0</v>
      </c>
      <c r="AP27" s="55">
        <v>0</v>
      </c>
      <c r="AQ27" s="7">
        <v>0</v>
      </c>
      <c r="AR27" s="7">
        <v>0</v>
      </c>
      <c r="AS27" s="55">
        <v>0</v>
      </c>
      <c r="AT27" s="22" t="s">
        <v>93</v>
      </c>
      <c r="AU27" s="7">
        <v>0</v>
      </c>
      <c r="AV27" s="7">
        <v>0</v>
      </c>
      <c r="AW27" s="55">
        <v>0</v>
      </c>
      <c r="AX27" s="7">
        <v>33</v>
      </c>
      <c r="AY27" s="7">
        <v>29</v>
      </c>
      <c r="AZ27" s="55">
        <v>87.88</v>
      </c>
      <c r="BA27" s="7">
        <v>5</v>
      </c>
      <c r="BB27" s="7">
        <v>5</v>
      </c>
      <c r="BC27" s="55">
        <v>100</v>
      </c>
      <c r="BD27" s="7">
        <v>0</v>
      </c>
      <c r="BE27" s="7">
        <v>0</v>
      </c>
      <c r="BF27" s="55">
        <v>0</v>
      </c>
      <c r="BG27" s="7">
        <v>0</v>
      </c>
      <c r="BH27" s="7">
        <v>0</v>
      </c>
      <c r="BI27" s="55">
        <v>0</v>
      </c>
      <c r="BJ27" s="7">
        <v>2</v>
      </c>
      <c r="BK27" s="7">
        <v>2</v>
      </c>
      <c r="BL27" s="55">
        <v>100</v>
      </c>
      <c r="BM27" s="7">
        <v>0</v>
      </c>
      <c r="BN27" s="7">
        <v>0</v>
      </c>
      <c r="BO27" s="55">
        <v>0</v>
      </c>
      <c r="BP27" s="22" t="s">
        <v>93</v>
      </c>
      <c r="BQ27" s="7">
        <v>0</v>
      </c>
      <c r="BR27" s="7">
        <v>0</v>
      </c>
      <c r="BS27" s="55">
        <v>0</v>
      </c>
      <c r="BT27" s="7">
        <v>0</v>
      </c>
      <c r="BU27" s="7">
        <v>0</v>
      </c>
      <c r="BV27" s="55">
        <v>0</v>
      </c>
      <c r="BW27" s="7">
        <v>30</v>
      </c>
      <c r="BX27" s="7">
        <v>30</v>
      </c>
      <c r="BY27" s="55">
        <v>100</v>
      </c>
      <c r="BZ27" s="7">
        <v>5</v>
      </c>
      <c r="CA27" s="7">
        <v>3</v>
      </c>
      <c r="CB27" s="55">
        <v>60</v>
      </c>
      <c r="CC27" s="7">
        <v>0</v>
      </c>
      <c r="CD27" s="7">
        <v>0</v>
      </c>
      <c r="CE27" s="55">
        <v>0</v>
      </c>
      <c r="CF27" s="7">
        <v>1</v>
      </c>
      <c r="CG27" s="7">
        <v>1</v>
      </c>
      <c r="CH27" s="55">
        <v>100</v>
      </c>
      <c r="CI27" s="7">
        <v>0</v>
      </c>
      <c r="CJ27" s="7">
        <v>0</v>
      </c>
      <c r="CK27" s="55">
        <v>0</v>
      </c>
      <c r="CL27" s="22" t="s">
        <v>93</v>
      </c>
      <c r="CM27" s="7">
        <v>0</v>
      </c>
      <c r="CN27" s="7">
        <v>0</v>
      </c>
      <c r="CO27" s="55">
        <v>0</v>
      </c>
      <c r="CP27" s="7">
        <v>27</v>
      </c>
      <c r="CQ27" s="7">
        <v>27</v>
      </c>
      <c r="CR27" s="55">
        <v>100</v>
      </c>
      <c r="CS27" s="7">
        <v>170</v>
      </c>
      <c r="CT27" s="7">
        <v>160</v>
      </c>
      <c r="CU27" s="55">
        <v>94.12</v>
      </c>
      <c r="CV27" s="7">
        <v>0</v>
      </c>
      <c r="CW27" s="7">
        <v>0</v>
      </c>
      <c r="CX27" s="55">
        <v>0</v>
      </c>
      <c r="CY27" s="7">
        <v>0</v>
      </c>
      <c r="CZ27" s="7">
        <v>0</v>
      </c>
      <c r="DA27" s="55">
        <v>0</v>
      </c>
      <c r="DB27" s="7">
        <v>0</v>
      </c>
      <c r="DC27" s="7">
        <v>0</v>
      </c>
      <c r="DD27" s="55">
        <v>0</v>
      </c>
      <c r="DE27" s="7">
        <v>104</v>
      </c>
      <c r="DF27" s="7">
        <v>102</v>
      </c>
      <c r="DG27" s="55">
        <v>98.08</v>
      </c>
      <c r="DH27" s="22" t="s">
        <v>93</v>
      </c>
      <c r="DI27" s="7">
        <v>10</v>
      </c>
      <c r="DJ27" s="7">
        <v>10</v>
      </c>
      <c r="DK27" s="55">
        <v>100</v>
      </c>
      <c r="DL27" s="7">
        <v>29</v>
      </c>
      <c r="DM27" s="7">
        <v>27</v>
      </c>
      <c r="DN27" s="55">
        <v>93.1</v>
      </c>
      <c r="DO27" s="7">
        <v>0</v>
      </c>
      <c r="DP27" s="7">
        <v>0</v>
      </c>
      <c r="DQ27" s="55">
        <v>0</v>
      </c>
      <c r="DR27" s="7">
        <v>1</v>
      </c>
      <c r="DS27" s="7">
        <v>1</v>
      </c>
      <c r="DT27" s="55">
        <v>100</v>
      </c>
      <c r="DU27" s="7">
        <v>0</v>
      </c>
      <c r="DV27" s="7">
        <v>0</v>
      </c>
      <c r="DW27" s="55">
        <v>0</v>
      </c>
      <c r="DX27" s="7">
        <v>7</v>
      </c>
      <c r="DY27" s="7">
        <v>6</v>
      </c>
      <c r="DZ27" s="55">
        <v>85.71</v>
      </c>
      <c r="EA27" s="7">
        <v>0</v>
      </c>
      <c r="EB27" s="7">
        <v>0</v>
      </c>
      <c r="EC27" s="55">
        <v>0</v>
      </c>
      <c r="ED27" s="22" t="s">
        <v>93</v>
      </c>
      <c r="EE27" s="7">
        <v>56</v>
      </c>
      <c r="EF27" s="7">
        <v>51</v>
      </c>
      <c r="EG27" s="55">
        <v>91.07</v>
      </c>
      <c r="EH27" s="7">
        <v>8</v>
      </c>
      <c r="EI27" s="7">
        <v>8</v>
      </c>
      <c r="EJ27" s="55">
        <v>100</v>
      </c>
      <c r="EK27" s="7">
        <v>1</v>
      </c>
      <c r="EL27" s="7">
        <v>1</v>
      </c>
      <c r="EM27" s="55">
        <v>100</v>
      </c>
      <c r="EN27" s="7">
        <v>279</v>
      </c>
      <c r="EO27" s="7">
        <v>231</v>
      </c>
      <c r="EP27" s="55">
        <v>82.8</v>
      </c>
      <c r="EQ27" s="7">
        <v>8</v>
      </c>
      <c r="ER27" s="7">
        <v>7</v>
      </c>
      <c r="ES27" s="55">
        <v>87.5</v>
      </c>
      <c r="ET27" s="7">
        <v>0</v>
      </c>
      <c r="EU27" s="7">
        <v>0</v>
      </c>
      <c r="EV27" s="55">
        <v>0</v>
      </c>
      <c r="EW27" s="22" t="s">
        <v>93</v>
      </c>
      <c r="EX27" s="7">
        <v>2</v>
      </c>
      <c r="EY27" s="7">
        <v>2</v>
      </c>
      <c r="EZ27" s="55">
        <v>100</v>
      </c>
      <c r="FA27" s="7">
        <v>5</v>
      </c>
      <c r="FB27" s="7">
        <v>5</v>
      </c>
      <c r="FC27" s="55">
        <v>100</v>
      </c>
      <c r="FD27" s="7">
        <v>0</v>
      </c>
      <c r="FE27" s="7">
        <v>0</v>
      </c>
      <c r="FF27" s="55">
        <v>0</v>
      </c>
      <c r="FG27" s="7">
        <v>0</v>
      </c>
      <c r="FH27" s="7">
        <v>0</v>
      </c>
      <c r="FI27" s="55">
        <v>0</v>
      </c>
      <c r="FJ27" s="7">
        <v>0</v>
      </c>
      <c r="FK27" s="7">
        <v>0</v>
      </c>
      <c r="FL27" s="55">
        <v>0</v>
      </c>
      <c r="FM27" s="22" t="s">
        <v>93</v>
      </c>
      <c r="FN27" s="7">
        <v>0</v>
      </c>
      <c r="FO27" s="7">
        <v>0</v>
      </c>
      <c r="FP27" s="55">
        <v>0</v>
      </c>
      <c r="FQ27" s="7">
        <v>220</v>
      </c>
      <c r="FR27" s="7">
        <v>201</v>
      </c>
      <c r="FS27" s="55">
        <v>91.36</v>
      </c>
      <c r="FT27" s="7">
        <v>0</v>
      </c>
      <c r="FU27" s="7">
        <v>0</v>
      </c>
      <c r="FV27" s="55">
        <v>0</v>
      </c>
      <c r="FW27" s="7">
        <v>67</v>
      </c>
      <c r="FX27" s="7">
        <v>45</v>
      </c>
      <c r="FY27" s="55">
        <v>67.16</v>
      </c>
      <c r="FZ27" s="7">
        <v>2</v>
      </c>
      <c r="GA27" s="7">
        <v>2</v>
      </c>
      <c r="GB27" s="55">
        <v>100</v>
      </c>
    </row>
    <row r="28" spans="1:184" ht="11.25" customHeight="1">
      <c r="A28" s="22" t="s">
        <v>94</v>
      </c>
      <c r="B28" s="7">
        <v>502</v>
      </c>
      <c r="C28" s="7">
        <v>503</v>
      </c>
      <c r="D28" s="7">
        <v>485</v>
      </c>
      <c r="E28" s="55">
        <v>96.42</v>
      </c>
      <c r="F28" s="7">
        <v>118</v>
      </c>
      <c r="G28" s="7">
        <v>113</v>
      </c>
      <c r="H28" s="55">
        <v>95.76</v>
      </c>
      <c r="I28" s="7">
        <v>8</v>
      </c>
      <c r="J28" s="7">
        <v>8</v>
      </c>
      <c r="K28" s="55">
        <v>100</v>
      </c>
      <c r="L28" s="7">
        <v>5</v>
      </c>
      <c r="M28" s="7">
        <v>3</v>
      </c>
      <c r="N28" s="55">
        <v>60</v>
      </c>
      <c r="O28" s="7">
        <v>0</v>
      </c>
      <c r="P28" s="7">
        <v>0</v>
      </c>
      <c r="Q28" s="55">
        <v>0</v>
      </c>
      <c r="R28" s="7">
        <v>2</v>
      </c>
      <c r="S28" s="7">
        <v>2</v>
      </c>
      <c r="T28" s="55">
        <v>100</v>
      </c>
      <c r="U28" s="7">
        <v>4</v>
      </c>
      <c r="V28" s="7">
        <v>4</v>
      </c>
      <c r="W28" s="55">
        <v>100</v>
      </c>
      <c r="X28" s="22" t="s">
        <v>94</v>
      </c>
      <c r="Y28" s="7">
        <v>1</v>
      </c>
      <c r="Z28" s="7">
        <v>1</v>
      </c>
      <c r="AA28" s="55">
        <v>100</v>
      </c>
      <c r="AB28" s="7">
        <v>0</v>
      </c>
      <c r="AC28" s="7">
        <v>0</v>
      </c>
      <c r="AD28" s="55">
        <v>0</v>
      </c>
      <c r="AE28" s="7">
        <v>0</v>
      </c>
      <c r="AF28" s="7">
        <v>0</v>
      </c>
      <c r="AG28" s="55">
        <v>0</v>
      </c>
      <c r="AH28" s="7">
        <v>1</v>
      </c>
      <c r="AI28" s="7">
        <v>1</v>
      </c>
      <c r="AJ28" s="55">
        <v>100</v>
      </c>
      <c r="AK28" s="7">
        <v>8</v>
      </c>
      <c r="AL28" s="7">
        <v>8</v>
      </c>
      <c r="AM28" s="55">
        <v>100</v>
      </c>
      <c r="AN28" s="7">
        <v>0</v>
      </c>
      <c r="AO28" s="7">
        <v>0</v>
      </c>
      <c r="AP28" s="55">
        <v>0</v>
      </c>
      <c r="AQ28" s="7">
        <v>0</v>
      </c>
      <c r="AR28" s="7">
        <v>0</v>
      </c>
      <c r="AS28" s="55">
        <v>0</v>
      </c>
      <c r="AT28" s="22" t="s">
        <v>94</v>
      </c>
      <c r="AU28" s="7">
        <v>0</v>
      </c>
      <c r="AV28" s="7">
        <v>0</v>
      </c>
      <c r="AW28" s="55">
        <v>0</v>
      </c>
      <c r="AX28" s="7">
        <v>6</v>
      </c>
      <c r="AY28" s="7">
        <v>6</v>
      </c>
      <c r="AZ28" s="55">
        <v>100</v>
      </c>
      <c r="BA28" s="7">
        <v>1</v>
      </c>
      <c r="BB28" s="7">
        <v>1</v>
      </c>
      <c r="BC28" s="55">
        <v>100</v>
      </c>
      <c r="BD28" s="7">
        <v>0</v>
      </c>
      <c r="BE28" s="7">
        <v>0</v>
      </c>
      <c r="BF28" s="55">
        <v>0</v>
      </c>
      <c r="BG28" s="7">
        <v>0</v>
      </c>
      <c r="BH28" s="7">
        <v>0</v>
      </c>
      <c r="BI28" s="55">
        <v>0</v>
      </c>
      <c r="BJ28" s="7">
        <v>0</v>
      </c>
      <c r="BK28" s="7">
        <v>0</v>
      </c>
      <c r="BL28" s="55">
        <v>0</v>
      </c>
      <c r="BM28" s="7">
        <v>0</v>
      </c>
      <c r="BN28" s="7">
        <v>0</v>
      </c>
      <c r="BO28" s="55">
        <v>0</v>
      </c>
      <c r="BP28" s="22" t="s">
        <v>94</v>
      </c>
      <c r="BQ28" s="7">
        <v>0</v>
      </c>
      <c r="BR28" s="7">
        <v>0</v>
      </c>
      <c r="BS28" s="55">
        <v>0</v>
      </c>
      <c r="BT28" s="7">
        <v>0</v>
      </c>
      <c r="BU28" s="7">
        <v>0</v>
      </c>
      <c r="BV28" s="55">
        <v>0</v>
      </c>
      <c r="BW28" s="7">
        <v>4</v>
      </c>
      <c r="BX28" s="7">
        <v>4</v>
      </c>
      <c r="BY28" s="55">
        <v>100</v>
      </c>
      <c r="BZ28" s="7">
        <v>5</v>
      </c>
      <c r="CA28" s="7">
        <v>3</v>
      </c>
      <c r="CB28" s="55">
        <v>60</v>
      </c>
      <c r="CC28" s="7">
        <v>0</v>
      </c>
      <c r="CD28" s="7">
        <v>0</v>
      </c>
      <c r="CE28" s="55">
        <v>0</v>
      </c>
      <c r="CF28" s="7">
        <v>0</v>
      </c>
      <c r="CG28" s="7">
        <v>0</v>
      </c>
      <c r="CH28" s="55">
        <v>0</v>
      </c>
      <c r="CI28" s="7">
        <v>0</v>
      </c>
      <c r="CJ28" s="7">
        <v>0</v>
      </c>
      <c r="CK28" s="55">
        <v>0</v>
      </c>
      <c r="CL28" s="22" t="s">
        <v>94</v>
      </c>
      <c r="CM28" s="7">
        <v>0</v>
      </c>
      <c r="CN28" s="7">
        <v>0</v>
      </c>
      <c r="CO28" s="55">
        <v>0</v>
      </c>
      <c r="CP28" s="7">
        <v>44</v>
      </c>
      <c r="CQ28" s="7">
        <v>44</v>
      </c>
      <c r="CR28" s="55">
        <v>100</v>
      </c>
      <c r="CS28" s="7">
        <v>29</v>
      </c>
      <c r="CT28" s="7">
        <v>28</v>
      </c>
      <c r="CU28" s="55">
        <v>96.55</v>
      </c>
      <c r="CV28" s="7">
        <v>0</v>
      </c>
      <c r="CW28" s="7">
        <v>0</v>
      </c>
      <c r="CX28" s="55">
        <v>0</v>
      </c>
      <c r="CY28" s="7">
        <v>0</v>
      </c>
      <c r="CZ28" s="7">
        <v>0</v>
      </c>
      <c r="DA28" s="55">
        <v>0</v>
      </c>
      <c r="DB28" s="7">
        <v>0</v>
      </c>
      <c r="DC28" s="7">
        <v>0</v>
      </c>
      <c r="DD28" s="55">
        <v>0</v>
      </c>
      <c r="DE28" s="7">
        <v>115</v>
      </c>
      <c r="DF28" s="7">
        <v>113</v>
      </c>
      <c r="DG28" s="55">
        <v>98.26</v>
      </c>
      <c r="DH28" s="22" t="s">
        <v>94</v>
      </c>
      <c r="DI28" s="7">
        <v>23</v>
      </c>
      <c r="DJ28" s="7">
        <v>23</v>
      </c>
      <c r="DK28" s="55">
        <v>100</v>
      </c>
      <c r="DL28" s="7">
        <v>13</v>
      </c>
      <c r="DM28" s="7">
        <v>13</v>
      </c>
      <c r="DN28" s="55">
        <v>100</v>
      </c>
      <c r="DO28" s="7">
        <v>0</v>
      </c>
      <c r="DP28" s="7">
        <v>0</v>
      </c>
      <c r="DQ28" s="55">
        <v>0</v>
      </c>
      <c r="DR28" s="7">
        <v>2</v>
      </c>
      <c r="DS28" s="7">
        <v>2</v>
      </c>
      <c r="DT28" s="55">
        <v>100</v>
      </c>
      <c r="DU28" s="7">
        <v>0</v>
      </c>
      <c r="DV28" s="7">
        <v>0</v>
      </c>
      <c r="DW28" s="55">
        <v>0</v>
      </c>
      <c r="DX28" s="7">
        <v>0</v>
      </c>
      <c r="DY28" s="7">
        <v>0</v>
      </c>
      <c r="DZ28" s="55">
        <v>0</v>
      </c>
      <c r="EA28" s="7">
        <v>0</v>
      </c>
      <c r="EB28" s="7">
        <v>0</v>
      </c>
      <c r="EC28" s="55">
        <v>0</v>
      </c>
      <c r="ED28" s="22" t="s">
        <v>94</v>
      </c>
      <c r="EE28" s="7">
        <v>26</v>
      </c>
      <c r="EF28" s="7">
        <v>26</v>
      </c>
      <c r="EG28" s="55">
        <v>100</v>
      </c>
      <c r="EH28" s="7">
        <v>3</v>
      </c>
      <c r="EI28" s="7">
        <v>3</v>
      </c>
      <c r="EJ28" s="55">
        <v>100</v>
      </c>
      <c r="EK28" s="7">
        <v>5</v>
      </c>
      <c r="EL28" s="7">
        <v>5</v>
      </c>
      <c r="EM28" s="55">
        <v>100</v>
      </c>
      <c r="EN28" s="7">
        <v>107</v>
      </c>
      <c r="EO28" s="7">
        <v>98</v>
      </c>
      <c r="EP28" s="55">
        <v>91.59</v>
      </c>
      <c r="EQ28" s="7">
        <v>13</v>
      </c>
      <c r="ER28" s="7">
        <v>13</v>
      </c>
      <c r="ES28" s="55">
        <v>100</v>
      </c>
      <c r="ET28" s="7">
        <v>0</v>
      </c>
      <c r="EU28" s="7">
        <v>0</v>
      </c>
      <c r="EV28" s="55">
        <v>0</v>
      </c>
      <c r="EW28" s="22" t="s">
        <v>94</v>
      </c>
      <c r="EX28" s="7">
        <v>0</v>
      </c>
      <c r="EY28" s="7">
        <v>0</v>
      </c>
      <c r="EZ28" s="55">
        <v>0</v>
      </c>
      <c r="FA28" s="7">
        <v>2</v>
      </c>
      <c r="FB28" s="7">
        <v>2</v>
      </c>
      <c r="FC28" s="55">
        <v>100</v>
      </c>
      <c r="FD28" s="7">
        <v>0</v>
      </c>
      <c r="FE28" s="7">
        <v>0</v>
      </c>
      <c r="FF28" s="55">
        <v>0</v>
      </c>
      <c r="FG28" s="7">
        <v>0</v>
      </c>
      <c r="FH28" s="7">
        <v>0</v>
      </c>
      <c r="FI28" s="55">
        <v>0</v>
      </c>
      <c r="FJ28" s="7">
        <v>0</v>
      </c>
      <c r="FK28" s="7">
        <v>0</v>
      </c>
      <c r="FL28" s="55">
        <v>0</v>
      </c>
      <c r="FM28" s="22" t="s">
        <v>94</v>
      </c>
      <c r="FN28" s="7">
        <v>0</v>
      </c>
      <c r="FO28" s="7">
        <v>0</v>
      </c>
      <c r="FP28" s="55">
        <v>0</v>
      </c>
      <c r="FQ28" s="7">
        <v>64</v>
      </c>
      <c r="FR28" s="7">
        <v>62</v>
      </c>
      <c r="FS28" s="55">
        <v>96.88</v>
      </c>
      <c r="FT28" s="7">
        <v>0</v>
      </c>
      <c r="FU28" s="7">
        <v>0</v>
      </c>
      <c r="FV28" s="55">
        <v>0</v>
      </c>
      <c r="FW28" s="7">
        <v>9</v>
      </c>
      <c r="FX28" s="7">
        <v>9</v>
      </c>
      <c r="FY28" s="55">
        <v>100</v>
      </c>
      <c r="FZ28" s="7">
        <v>3</v>
      </c>
      <c r="GA28" s="7">
        <v>3</v>
      </c>
      <c r="GB28" s="55">
        <v>100</v>
      </c>
    </row>
    <row r="29" spans="1:184" ht="11.25" customHeight="1">
      <c r="A29" s="22" t="s">
        <v>121</v>
      </c>
      <c r="B29" s="7">
        <v>121</v>
      </c>
      <c r="C29" s="7">
        <v>131</v>
      </c>
      <c r="D29" s="7">
        <v>119</v>
      </c>
      <c r="E29" s="55">
        <v>90.84</v>
      </c>
      <c r="F29" s="7">
        <v>41</v>
      </c>
      <c r="G29" s="7">
        <v>37</v>
      </c>
      <c r="H29" s="55">
        <v>90.24</v>
      </c>
      <c r="I29" s="7">
        <v>0</v>
      </c>
      <c r="J29" s="7">
        <v>0</v>
      </c>
      <c r="K29" s="55">
        <v>0</v>
      </c>
      <c r="L29" s="7">
        <v>2</v>
      </c>
      <c r="M29" s="7">
        <v>1</v>
      </c>
      <c r="N29" s="55">
        <v>50</v>
      </c>
      <c r="O29" s="7">
        <v>0</v>
      </c>
      <c r="P29" s="7">
        <v>0</v>
      </c>
      <c r="Q29" s="55">
        <v>0</v>
      </c>
      <c r="R29" s="7">
        <v>0</v>
      </c>
      <c r="S29" s="7">
        <v>0</v>
      </c>
      <c r="T29" s="55">
        <v>0</v>
      </c>
      <c r="U29" s="7">
        <v>2</v>
      </c>
      <c r="V29" s="7">
        <v>2</v>
      </c>
      <c r="W29" s="55">
        <v>100</v>
      </c>
      <c r="X29" s="22" t="s">
        <v>121</v>
      </c>
      <c r="Y29" s="7">
        <v>1</v>
      </c>
      <c r="Z29" s="7">
        <v>1</v>
      </c>
      <c r="AA29" s="55">
        <v>100</v>
      </c>
      <c r="AB29" s="7">
        <v>1</v>
      </c>
      <c r="AC29" s="7">
        <v>1</v>
      </c>
      <c r="AD29" s="55">
        <v>100</v>
      </c>
      <c r="AE29" s="7">
        <v>0</v>
      </c>
      <c r="AF29" s="7">
        <v>0</v>
      </c>
      <c r="AG29" s="55">
        <v>0</v>
      </c>
      <c r="AH29" s="7">
        <v>0</v>
      </c>
      <c r="AI29" s="7">
        <v>0</v>
      </c>
      <c r="AJ29" s="55">
        <v>0</v>
      </c>
      <c r="AK29" s="7">
        <v>4</v>
      </c>
      <c r="AL29" s="7">
        <v>4</v>
      </c>
      <c r="AM29" s="55">
        <v>100</v>
      </c>
      <c r="AN29" s="7">
        <v>0</v>
      </c>
      <c r="AO29" s="7">
        <v>0</v>
      </c>
      <c r="AP29" s="55">
        <v>0</v>
      </c>
      <c r="AQ29" s="7">
        <v>0</v>
      </c>
      <c r="AR29" s="7">
        <v>0</v>
      </c>
      <c r="AS29" s="55">
        <v>0</v>
      </c>
      <c r="AT29" s="22" t="s">
        <v>121</v>
      </c>
      <c r="AU29" s="7">
        <v>0</v>
      </c>
      <c r="AV29" s="7">
        <v>0</v>
      </c>
      <c r="AW29" s="55">
        <v>0</v>
      </c>
      <c r="AX29" s="7">
        <v>2</v>
      </c>
      <c r="AY29" s="7">
        <v>2</v>
      </c>
      <c r="AZ29" s="55">
        <v>100</v>
      </c>
      <c r="BA29" s="7">
        <v>2</v>
      </c>
      <c r="BB29" s="7">
        <v>2</v>
      </c>
      <c r="BC29" s="55">
        <v>100</v>
      </c>
      <c r="BD29" s="7">
        <v>0</v>
      </c>
      <c r="BE29" s="7">
        <v>0</v>
      </c>
      <c r="BF29" s="55">
        <v>0</v>
      </c>
      <c r="BG29" s="7">
        <v>0</v>
      </c>
      <c r="BH29" s="7">
        <v>0</v>
      </c>
      <c r="BI29" s="55">
        <v>0</v>
      </c>
      <c r="BJ29" s="7">
        <v>0</v>
      </c>
      <c r="BK29" s="7">
        <v>0</v>
      </c>
      <c r="BL29" s="55">
        <v>0</v>
      </c>
      <c r="BM29" s="7">
        <v>0</v>
      </c>
      <c r="BN29" s="7">
        <v>0</v>
      </c>
      <c r="BO29" s="55">
        <v>0</v>
      </c>
      <c r="BP29" s="22" t="s">
        <v>121</v>
      </c>
      <c r="BQ29" s="7">
        <v>0</v>
      </c>
      <c r="BR29" s="7">
        <v>0</v>
      </c>
      <c r="BS29" s="55">
        <v>0</v>
      </c>
      <c r="BT29" s="7">
        <v>0</v>
      </c>
      <c r="BU29" s="7">
        <v>0</v>
      </c>
      <c r="BV29" s="55">
        <v>0</v>
      </c>
      <c r="BW29" s="7">
        <v>2</v>
      </c>
      <c r="BX29" s="7">
        <v>2</v>
      </c>
      <c r="BY29" s="55">
        <v>100</v>
      </c>
      <c r="BZ29" s="7">
        <v>0</v>
      </c>
      <c r="CA29" s="7">
        <v>0</v>
      </c>
      <c r="CB29" s="55">
        <v>0</v>
      </c>
      <c r="CC29" s="7">
        <v>0</v>
      </c>
      <c r="CD29" s="7">
        <v>0</v>
      </c>
      <c r="CE29" s="55">
        <v>0</v>
      </c>
      <c r="CF29" s="7">
        <v>0</v>
      </c>
      <c r="CG29" s="7">
        <v>0</v>
      </c>
      <c r="CH29" s="55">
        <v>0</v>
      </c>
      <c r="CI29" s="7">
        <v>0</v>
      </c>
      <c r="CJ29" s="7">
        <v>0</v>
      </c>
      <c r="CK29" s="55">
        <v>0</v>
      </c>
      <c r="CL29" s="22" t="s">
        <v>121</v>
      </c>
      <c r="CM29" s="7">
        <v>0</v>
      </c>
      <c r="CN29" s="7">
        <v>0</v>
      </c>
      <c r="CO29" s="55">
        <v>0</v>
      </c>
      <c r="CP29" s="7">
        <v>19</v>
      </c>
      <c r="CQ29" s="7">
        <v>16</v>
      </c>
      <c r="CR29" s="55">
        <v>84.21</v>
      </c>
      <c r="CS29" s="7">
        <v>6</v>
      </c>
      <c r="CT29" s="7">
        <v>6</v>
      </c>
      <c r="CU29" s="55">
        <v>100</v>
      </c>
      <c r="CV29" s="7">
        <v>0</v>
      </c>
      <c r="CW29" s="7">
        <v>0</v>
      </c>
      <c r="CX29" s="55">
        <v>0</v>
      </c>
      <c r="CY29" s="7">
        <v>0</v>
      </c>
      <c r="CZ29" s="7">
        <v>0</v>
      </c>
      <c r="DA29" s="55">
        <v>0</v>
      </c>
      <c r="DB29" s="7">
        <v>0</v>
      </c>
      <c r="DC29" s="7">
        <v>0</v>
      </c>
      <c r="DD29" s="55">
        <v>0</v>
      </c>
      <c r="DE29" s="7">
        <v>21</v>
      </c>
      <c r="DF29" s="7">
        <v>20</v>
      </c>
      <c r="DG29" s="55">
        <v>95.24</v>
      </c>
      <c r="DH29" s="22" t="s">
        <v>121</v>
      </c>
      <c r="DI29" s="7">
        <v>7</v>
      </c>
      <c r="DJ29" s="7">
        <v>7</v>
      </c>
      <c r="DK29" s="55">
        <v>100</v>
      </c>
      <c r="DL29" s="7">
        <v>3</v>
      </c>
      <c r="DM29" s="7">
        <v>3</v>
      </c>
      <c r="DN29" s="55">
        <v>100</v>
      </c>
      <c r="DO29" s="7">
        <v>0</v>
      </c>
      <c r="DP29" s="7">
        <v>0</v>
      </c>
      <c r="DQ29" s="55">
        <v>0</v>
      </c>
      <c r="DR29" s="7">
        <v>0</v>
      </c>
      <c r="DS29" s="7">
        <v>0</v>
      </c>
      <c r="DT29" s="55">
        <v>0</v>
      </c>
      <c r="DU29" s="7">
        <v>0</v>
      </c>
      <c r="DV29" s="7">
        <v>0</v>
      </c>
      <c r="DW29" s="55">
        <v>0</v>
      </c>
      <c r="DX29" s="7">
        <v>0</v>
      </c>
      <c r="DY29" s="7">
        <v>0</v>
      </c>
      <c r="DZ29" s="55">
        <v>0</v>
      </c>
      <c r="EA29" s="7">
        <v>0</v>
      </c>
      <c r="EB29" s="7">
        <v>0</v>
      </c>
      <c r="EC29" s="55">
        <v>0</v>
      </c>
      <c r="ED29" s="22" t="s">
        <v>121</v>
      </c>
      <c r="EE29" s="7">
        <v>7</v>
      </c>
      <c r="EF29" s="7">
        <v>7</v>
      </c>
      <c r="EG29" s="55">
        <v>100</v>
      </c>
      <c r="EH29" s="7">
        <v>1</v>
      </c>
      <c r="EI29" s="7">
        <v>1</v>
      </c>
      <c r="EJ29" s="55">
        <v>100</v>
      </c>
      <c r="EK29" s="7">
        <v>5</v>
      </c>
      <c r="EL29" s="7">
        <v>3</v>
      </c>
      <c r="EM29" s="55">
        <v>60</v>
      </c>
      <c r="EN29" s="7">
        <v>23</v>
      </c>
      <c r="EO29" s="7">
        <v>20</v>
      </c>
      <c r="EP29" s="55">
        <v>86.96</v>
      </c>
      <c r="EQ29" s="7">
        <v>0</v>
      </c>
      <c r="ER29" s="7">
        <v>0</v>
      </c>
      <c r="ES29" s="55">
        <v>0</v>
      </c>
      <c r="ET29" s="7">
        <v>0</v>
      </c>
      <c r="EU29" s="7">
        <v>0</v>
      </c>
      <c r="EV29" s="55">
        <v>0</v>
      </c>
      <c r="EW29" s="22" t="s">
        <v>121</v>
      </c>
      <c r="EX29" s="7">
        <v>0</v>
      </c>
      <c r="EY29" s="7">
        <v>0</v>
      </c>
      <c r="EZ29" s="55">
        <v>0</v>
      </c>
      <c r="FA29" s="7">
        <v>3</v>
      </c>
      <c r="FB29" s="7">
        <v>3</v>
      </c>
      <c r="FC29" s="55">
        <v>100</v>
      </c>
      <c r="FD29" s="7">
        <v>0</v>
      </c>
      <c r="FE29" s="7">
        <v>0</v>
      </c>
      <c r="FF29" s="55">
        <v>0</v>
      </c>
      <c r="FG29" s="7">
        <v>0</v>
      </c>
      <c r="FH29" s="7">
        <v>0</v>
      </c>
      <c r="FI29" s="55">
        <v>0</v>
      </c>
      <c r="FJ29" s="7">
        <v>0</v>
      </c>
      <c r="FK29" s="7">
        <v>0</v>
      </c>
      <c r="FL29" s="55">
        <v>0</v>
      </c>
      <c r="FM29" s="22" t="s">
        <v>121</v>
      </c>
      <c r="FN29" s="7">
        <v>1</v>
      </c>
      <c r="FO29" s="7">
        <v>1</v>
      </c>
      <c r="FP29" s="55">
        <v>100</v>
      </c>
      <c r="FQ29" s="7">
        <v>18</v>
      </c>
      <c r="FR29" s="7">
        <v>17</v>
      </c>
      <c r="FS29" s="55">
        <v>94.44</v>
      </c>
      <c r="FT29" s="7">
        <v>0</v>
      </c>
      <c r="FU29" s="7">
        <v>0</v>
      </c>
      <c r="FV29" s="55">
        <v>0</v>
      </c>
      <c r="FW29" s="7">
        <v>1</v>
      </c>
      <c r="FX29" s="7">
        <v>0</v>
      </c>
      <c r="FY29" s="55">
        <v>0</v>
      </c>
      <c r="FZ29" s="7">
        <v>0</v>
      </c>
      <c r="GA29" s="7">
        <v>0</v>
      </c>
      <c r="GB29" s="55">
        <v>0</v>
      </c>
    </row>
    <row r="30" spans="1:184" ht="11.25" customHeight="1">
      <c r="A30" s="23" t="s">
        <v>122</v>
      </c>
      <c r="B30" s="7">
        <v>113</v>
      </c>
      <c r="C30" s="7">
        <v>143</v>
      </c>
      <c r="D30" s="7">
        <v>140</v>
      </c>
      <c r="E30" s="55">
        <v>97.9</v>
      </c>
      <c r="F30" s="7">
        <v>56</v>
      </c>
      <c r="G30" s="7">
        <v>55</v>
      </c>
      <c r="H30" s="55">
        <v>98.21</v>
      </c>
      <c r="I30" s="7">
        <v>4</v>
      </c>
      <c r="J30" s="7">
        <v>4</v>
      </c>
      <c r="K30" s="55">
        <v>100</v>
      </c>
      <c r="L30" s="7">
        <v>1</v>
      </c>
      <c r="M30" s="7">
        <v>1</v>
      </c>
      <c r="N30" s="55">
        <v>100</v>
      </c>
      <c r="O30" s="7">
        <v>0</v>
      </c>
      <c r="P30" s="7">
        <v>0</v>
      </c>
      <c r="Q30" s="55">
        <v>0</v>
      </c>
      <c r="R30" s="7">
        <v>1</v>
      </c>
      <c r="S30" s="7">
        <v>1</v>
      </c>
      <c r="T30" s="55">
        <v>100</v>
      </c>
      <c r="U30" s="7">
        <v>7</v>
      </c>
      <c r="V30" s="7">
        <v>7</v>
      </c>
      <c r="W30" s="55">
        <v>100</v>
      </c>
      <c r="X30" s="23" t="s">
        <v>122</v>
      </c>
      <c r="Y30" s="7">
        <v>4</v>
      </c>
      <c r="Z30" s="7">
        <v>4</v>
      </c>
      <c r="AA30" s="55">
        <v>100</v>
      </c>
      <c r="AB30" s="7">
        <v>0</v>
      </c>
      <c r="AC30" s="7">
        <v>0</v>
      </c>
      <c r="AD30" s="55">
        <v>0</v>
      </c>
      <c r="AE30" s="7">
        <v>0</v>
      </c>
      <c r="AF30" s="7">
        <v>0</v>
      </c>
      <c r="AG30" s="55">
        <v>0</v>
      </c>
      <c r="AH30" s="7">
        <v>0</v>
      </c>
      <c r="AI30" s="7">
        <v>0</v>
      </c>
      <c r="AJ30" s="55">
        <v>0</v>
      </c>
      <c r="AK30" s="7">
        <v>0</v>
      </c>
      <c r="AL30" s="7">
        <v>0</v>
      </c>
      <c r="AM30" s="55">
        <v>0</v>
      </c>
      <c r="AN30" s="7">
        <v>0</v>
      </c>
      <c r="AO30" s="7">
        <v>0</v>
      </c>
      <c r="AP30" s="55">
        <v>0</v>
      </c>
      <c r="AQ30" s="7">
        <v>0</v>
      </c>
      <c r="AR30" s="7">
        <v>0</v>
      </c>
      <c r="AS30" s="55">
        <v>0</v>
      </c>
      <c r="AT30" s="23" t="s">
        <v>122</v>
      </c>
      <c r="AU30" s="7">
        <v>0</v>
      </c>
      <c r="AV30" s="7">
        <v>0</v>
      </c>
      <c r="AW30" s="55">
        <v>0</v>
      </c>
      <c r="AX30" s="7">
        <v>5</v>
      </c>
      <c r="AY30" s="7">
        <v>5</v>
      </c>
      <c r="AZ30" s="55">
        <v>100</v>
      </c>
      <c r="BA30" s="7">
        <v>0</v>
      </c>
      <c r="BB30" s="7">
        <v>0</v>
      </c>
      <c r="BC30" s="55">
        <v>0</v>
      </c>
      <c r="BD30" s="7">
        <v>0</v>
      </c>
      <c r="BE30" s="7">
        <v>0</v>
      </c>
      <c r="BF30" s="55">
        <v>0</v>
      </c>
      <c r="BG30" s="7">
        <v>0</v>
      </c>
      <c r="BH30" s="7">
        <v>0</v>
      </c>
      <c r="BI30" s="55">
        <v>0</v>
      </c>
      <c r="BJ30" s="7">
        <v>0</v>
      </c>
      <c r="BK30" s="7">
        <v>0</v>
      </c>
      <c r="BL30" s="55">
        <v>0</v>
      </c>
      <c r="BM30" s="7">
        <v>0</v>
      </c>
      <c r="BN30" s="7">
        <v>0</v>
      </c>
      <c r="BO30" s="55">
        <v>0</v>
      </c>
      <c r="BP30" s="23" t="s">
        <v>122</v>
      </c>
      <c r="BQ30" s="7">
        <v>0</v>
      </c>
      <c r="BR30" s="7">
        <v>0</v>
      </c>
      <c r="BS30" s="55">
        <v>0</v>
      </c>
      <c r="BT30" s="7">
        <v>0</v>
      </c>
      <c r="BU30" s="7">
        <v>0</v>
      </c>
      <c r="BV30" s="55">
        <v>0</v>
      </c>
      <c r="BW30" s="7">
        <v>2</v>
      </c>
      <c r="BX30" s="7">
        <v>2</v>
      </c>
      <c r="BY30" s="55">
        <v>100</v>
      </c>
      <c r="BZ30" s="7">
        <v>4</v>
      </c>
      <c r="CA30" s="7">
        <v>4</v>
      </c>
      <c r="CB30" s="55">
        <v>100</v>
      </c>
      <c r="CC30" s="7">
        <v>0</v>
      </c>
      <c r="CD30" s="7">
        <v>0</v>
      </c>
      <c r="CE30" s="55">
        <v>0</v>
      </c>
      <c r="CF30" s="7">
        <v>0</v>
      </c>
      <c r="CG30" s="7">
        <v>0</v>
      </c>
      <c r="CH30" s="55">
        <v>0</v>
      </c>
      <c r="CI30" s="7">
        <v>0</v>
      </c>
      <c r="CJ30" s="7">
        <v>0</v>
      </c>
      <c r="CK30" s="55">
        <v>0</v>
      </c>
      <c r="CL30" s="23" t="s">
        <v>122</v>
      </c>
      <c r="CM30" s="7">
        <v>0</v>
      </c>
      <c r="CN30" s="7">
        <v>0</v>
      </c>
      <c r="CO30" s="55">
        <v>0</v>
      </c>
      <c r="CP30" s="7">
        <v>5</v>
      </c>
      <c r="CQ30" s="7">
        <v>5</v>
      </c>
      <c r="CR30" s="55">
        <v>100</v>
      </c>
      <c r="CS30" s="7">
        <v>23</v>
      </c>
      <c r="CT30" s="7">
        <v>22</v>
      </c>
      <c r="CU30" s="55">
        <v>95.65</v>
      </c>
      <c r="CV30" s="7">
        <v>0</v>
      </c>
      <c r="CW30" s="7">
        <v>0</v>
      </c>
      <c r="CX30" s="55">
        <v>0</v>
      </c>
      <c r="CY30" s="7">
        <v>0</v>
      </c>
      <c r="CZ30" s="7">
        <v>0</v>
      </c>
      <c r="DA30" s="55">
        <v>0</v>
      </c>
      <c r="DB30" s="7">
        <v>0</v>
      </c>
      <c r="DC30" s="7">
        <v>0</v>
      </c>
      <c r="DD30" s="55">
        <v>0</v>
      </c>
      <c r="DE30" s="7">
        <v>24</v>
      </c>
      <c r="DF30" s="7">
        <v>24</v>
      </c>
      <c r="DG30" s="55">
        <v>100</v>
      </c>
      <c r="DH30" s="23" t="s">
        <v>122</v>
      </c>
      <c r="DI30" s="7">
        <v>3</v>
      </c>
      <c r="DJ30" s="7">
        <v>3</v>
      </c>
      <c r="DK30" s="55">
        <v>100</v>
      </c>
      <c r="DL30" s="7">
        <v>4</v>
      </c>
      <c r="DM30" s="7">
        <v>4</v>
      </c>
      <c r="DN30" s="55">
        <v>100</v>
      </c>
      <c r="DO30" s="7">
        <v>0</v>
      </c>
      <c r="DP30" s="7">
        <v>0</v>
      </c>
      <c r="DQ30" s="55">
        <v>0</v>
      </c>
      <c r="DR30" s="7">
        <v>0</v>
      </c>
      <c r="DS30" s="7">
        <v>0</v>
      </c>
      <c r="DT30" s="55">
        <v>0</v>
      </c>
      <c r="DU30" s="7">
        <v>0</v>
      </c>
      <c r="DV30" s="7">
        <v>0</v>
      </c>
      <c r="DW30" s="55">
        <v>0</v>
      </c>
      <c r="DX30" s="7">
        <v>1</v>
      </c>
      <c r="DY30" s="7">
        <v>1</v>
      </c>
      <c r="DZ30" s="55">
        <v>100</v>
      </c>
      <c r="EA30" s="7">
        <v>0</v>
      </c>
      <c r="EB30" s="7">
        <v>0</v>
      </c>
      <c r="EC30" s="55">
        <v>0</v>
      </c>
      <c r="ED30" s="23" t="s">
        <v>122</v>
      </c>
      <c r="EE30" s="7">
        <v>9</v>
      </c>
      <c r="EF30" s="7">
        <v>8</v>
      </c>
      <c r="EG30" s="55">
        <v>88.89</v>
      </c>
      <c r="EH30" s="7">
        <v>0</v>
      </c>
      <c r="EI30" s="7">
        <v>0</v>
      </c>
      <c r="EJ30" s="55">
        <v>0</v>
      </c>
      <c r="EK30" s="7">
        <v>0</v>
      </c>
      <c r="EL30" s="7">
        <v>0</v>
      </c>
      <c r="EM30" s="55">
        <v>0</v>
      </c>
      <c r="EN30" s="7">
        <v>25</v>
      </c>
      <c r="EO30" s="7">
        <v>24</v>
      </c>
      <c r="EP30" s="55">
        <v>96</v>
      </c>
      <c r="EQ30" s="7">
        <v>1</v>
      </c>
      <c r="ER30" s="7">
        <v>1</v>
      </c>
      <c r="ES30" s="55">
        <v>100</v>
      </c>
      <c r="ET30" s="7">
        <v>0</v>
      </c>
      <c r="EU30" s="7">
        <v>0</v>
      </c>
      <c r="EV30" s="55">
        <v>0</v>
      </c>
      <c r="EW30" s="23" t="s">
        <v>122</v>
      </c>
      <c r="EX30" s="7">
        <v>0</v>
      </c>
      <c r="EY30" s="7">
        <v>0</v>
      </c>
      <c r="EZ30" s="55">
        <v>0</v>
      </c>
      <c r="FA30" s="7">
        <v>0</v>
      </c>
      <c r="FB30" s="7">
        <v>0</v>
      </c>
      <c r="FC30" s="55">
        <v>0</v>
      </c>
      <c r="FD30" s="7">
        <v>0</v>
      </c>
      <c r="FE30" s="7">
        <v>0</v>
      </c>
      <c r="FF30" s="55">
        <v>0</v>
      </c>
      <c r="FG30" s="7">
        <v>0</v>
      </c>
      <c r="FH30" s="7">
        <v>0</v>
      </c>
      <c r="FI30" s="55">
        <v>0</v>
      </c>
      <c r="FJ30" s="7">
        <v>0</v>
      </c>
      <c r="FK30" s="7">
        <v>0</v>
      </c>
      <c r="FL30" s="55">
        <v>0</v>
      </c>
      <c r="FM30" s="23" t="s">
        <v>122</v>
      </c>
      <c r="FN30" s="7">
        <v>0</v>
      </c>
      <c r="FO30" s="7">
        <v>0</v>
      </c>
      <c r="FP30" s="55">
        <v>0</v>
      </c>
      <c r="FQ30" s="7">
        <v>18</v>
      </c>
      <c r="FR30" s="7">
        <v>18</v>
      </c>
      <c r="FS30" s="55">
        <v>100</v>
      </c>
      <c r="FT30" s="7">
        <v>0</v>
      </c>
      <c r="FU30" s="7">
        <v>0</v>
      </c>
      <c r="FV30" s="55">
        <v>0</v>
      </c>
      <c r="FW30" s="7">
        <v>2</v>
      </c>
      <c r="FX30" s="7">
        <v>2</v>
      </c>
      <c r="FY30" s="55">
        <v>100</v>
      </c>
      <c r="FZ30" s="7">
        <v>0</v>
      </c>
      <c r="GA30" s="7">
        <v>0</v>
      </c>
      <c r="GB30" s="55">
        <v>0</v>
      </c>
    </row>
    <row r="31" spans="1:184" ht="11.25" customHeight="1">
      <c r="A31" s="23" t="s">
        <v>314</v>
      </c>
      <c r="B31" s="7">
        <v>540</v>
      </c>
      <c r="C31" s="7">
        <v>606</v>
      </c>
      <c r="D31" s="7">
        <v>556</v>
      </c>
      <c r="E31" s="55">
        <v>91.75</v>
      </c>
      <c r="F31" s="7">
        <v>262</v>
      </c>
      <c r="G31" s="7">
        <v>247</v>
      </c>
      <c r="H31" s="55">
        <v>94.27</v>
      </c>
      <c r="I31" s="7">
        <v>26</v>
      </c>
      <c r="J31" s="7">
        <v>25</v>
      </c>
      <c r="K31" s="55">
        <v>96.15</v>
      </c>
      <c r="L31" s="7">
        <v>15</v>
      </c>
      <c r="M31" s="7">
        <v>11</v>
      </c>
      <c r="N31" s="55">
        <v>73.33</v>
      </c>
      <c r="O31" s="7">
        <v>2</v>
      </c>
      <c r="P31" s="7">
        <v>2</v>
      </c>
      <c r="Q31" s="55">
        <v>100</v>
      </c>
      <c r="R31" s="7">
        <v>8</v>
      </c>
      <c r="S31" s="7">
        <v>8</v>
      </c>
      <c r="T31" s="55">
        <v>100</v>
      </c>
      <c r="U31" s="7">
        <v>39</v>
      </c>
      <c r="V31" s="7">
        <v>39</v>
      </c>
      <c r="W31" s="55">
        <v>100</v>
      </c>
      <c r="X31" s="23" t="s">
        <v>314</v>
      </c>
      <c r="Y31" s="7">
        <v>2</v>
      </c>
      <c r="Z31" s="7">
        <v>2</v>
      </c>
      <c r="AA31" s="55">
        <v>100</v>
      </c>
      <c r="AB31" s="7">
        <v>1</v>
      </c>
      <c r="AC31" s="7">
        <v>1</v>
      </c>
      <c r="AD31" s="55">
        <v>100</v>
      </c>
      <c r="AE31" s="7">
        <v>0</v>
      </c>
      <c r="AF31" s="7">
        <v>0</v>
      </c>
      <c r="AG31" s="55">
        <v>0</v>
      </c>
      <c r="AH31" s="7">
        <v>4</v>
      </c>
      <c r="AI31" s="7">
        <v>3</v>
      </c>
      <c r="AJ31" s="55">
        <v>75</v>
      </c>
      <c r="AK31" s="7">
        <v>16</v>
      </c>
      <c r="AL31" s="7">
        <v>16</v>
      </c>
      <c r="AM31" s="55">
        <v>100</v>
      </c>
      <c r="AN31" s="7">
        <v>0</v>
      </c>
      <c r="AO31" s="7">
        <v>0</v>
      </c>
      <c r="AP31" s="55">
        <v>0</v>
      </c>
      <c r="AQ31" s="7">
        <v>0</v>
      </c>
      <c r="AR31" s="7">
        <v>0</v>
      </c>
      <c r="AS31" s="55">
        <v>0</v>
      </c>
      <c r="AT31" s="23" t="s">
        <v>314</v>
      </c>
      <c r="AU31" s="7">
        <v>0</v>
      </c>
      <c r="AV31" s="7">
        <v>0</v>
      </c>
      <c r="AW31" s="55">
        <v>0</v>
      </c>
      <c r="AX31" s="7">
        <v>33</v>
      </c>
      <c r="AY31" s="7">
        <v>32</v>
      </c>
      <c r="AZ31" s="55">
        <v>96.97</v>
      </c>
      <c r="BA31" s="7">
        <v>3</v>
      </c>
      <c r="BB31" s="7">
        <v>3</v>
      </c>
      <c r="BC31" s="55">
        <v>100</v>
      </c>
      <c r="BD31" s="7">
        <v>0</v>
      </c>
      <c r="BE31" s="7">
        <v>0</v>
      </c>
      <c r="BF31" s="55">
        <v>0</v>
      </c>
      <c r="BG31" s="7">
        <v>0</v>
      </c>
      <c r="BH31" s="7">
        <v>0</v>
      </c>
      <c r="BI31" s="55">
        <v>0</v>
      </c>
      <c r="BJ31" s="7">
        <v>1</v>
      </c>
      <c r="BK31" s="7">
        <v>1</v>
      </c>
      <c r="BL31" s="55">
        <v>100</v>
      </c>
      <c r="BM31" s="7">
        <v>0</v>
      </c>
      <c r="BN31" s="7">
        <v>0</v>
      </c>
      <c r="BO31" s="55">
        <v>0</v>
      </c>
      <c r="BP31" s="23" t="s">
        <v>314</v>
      </c>
      <c r="BQ31" s="7">
        <v>0</v>
      </c>
      <c r="BR31" s="7">
        <v>0</v>
      </c>
      <c r="BS31" s="55">
        <v>0</v>
      </c>
      <c r="BT31" s="7">
        <v>0</v>
      </c>
      <c r="BU31" s="7">
        <v>0</v>
      </c>
      <c r="BV31" s="55">
        <v>0</v>
      </c>
      <c r="BW31" s="7">
        <v>13</v>
      </c>
      <c r="BX31" s="7">
        <v>13</v>
      </c>
      <c r="BY31" s="55">
        <v>100</v>
      </c>
      <c r="BZ31" s="7">
        <v>6</v>
      </c>
      <c r="CA31" s="7">
        <v>5</v>
      </c>
      <c r="CB31" s="55">
        <v>83.33</v>
      </c>
      <c r="CC31" s="7">
        <v>0</v>
      </c>
      <c r="CD31" s="7">
        <v>0</v>
      </c>
      <c r="CE31" s="55">
        <v>0</v>
      </c>
      <c r="CF31" s="7">
        <v>0</v>
      </c>
      <c r="CG31" s="7">
        <v>0</v>
      </c>
      <c r="CH31" s="55">
        <v>0</v>
      </c>
      <c r="CI31" s="7">
        <v>0</v>
      </c>
      <c r="CJ31" s="7">
        <v>0</v>
      </c>
      <c r="CK31" s="55">
        <v>0</v>
      </c>
      <c r="CL31" s="23" t="s">
        <v>314</v>
      </c>
      <c r="CM31" s="7">
        <v>0</v>
      </c>
      <c r="CN31" s="7">
        <v>0</v>
      </c>
      <c r="CO31" s="55">
        <v>0</v>
      </c>
      <c r="CP31" s="7">
        <v>14</v>
      </c>
      <c r="CQ31" s="7">
        <v>14</v>
      </c>
      <c r="CR31" s="55">
        <v>100</v>
      </c>
      <c r="CS31" s="7">
        <v>79</v>
      </c>
      <c r="CT31" s="7">
        <v>72</v>
      </c>
      <c r="CU31" s="55">
        <v>91.14</v>
      </c>
      <c r="CV31" s="7">
        <v>0</v>
      </c>
      <c r="CW31" s="7">
        <v>0</v>
      </c>
      <c r="CX31" s="55">
        <v>0</v>
      </c>
      <c r="CY31" s="7">
        <v>0</v>
      </c>
      <c r="CZ31" s="7">
        <v>0</v>
      </c>
      <c r="DA31" s="55">
        <v>0</v>
      </c>
      <c r="DB31" s="7">
        <v>0</v>
      </c>
      <c r="DC31" s="7">
        <v>0</v>
      </c>
      <c r="DD31" s="55">
        <v>0</v>
      </c>
      <c r="DE31" s="7">
        <v>52</v>
      </c>
      <c r="DF31" s="7">
        <v>45</v>
      </c>
      <c r="DG31" s="55">
        <v>86.54</v>
      </c>
      <c r="DH31" s="23" t="s">
        <v>314</v>
      </c>
      <c r="DI31" s="7">
        <v>4</v>
      </c>
      <c r="DJ31" s="7">
        <v>2</v>
      </c>
      <c r="DK31" s="55">
        <v>50</v>
      </c>
      <c r="DL31" s="7">
        <v>4</v>
      </c>
      <c r="DM31" s="7">
        <v>4</v>
      </c>
      <c r="DN31" s="55">
        <v>100</v>
      </c>
      <c r="DO31" s="7">
        <v>0</v>
      </c>
      <c r="DP31" s="7">
        <v>0</v>
      </c>
      <c r="DQ31" s="55">
        <v>0</v>
      </c>
      <c r="DR31" s="7">
        <v>0</v>
      </c>
      <c r="DS31" s="7">
        <v>0</v>
      </c>
      <c r="DT31" s="55">
        <v>0</v>
      </c>
      <c r="DU31" s="7">
        <v>0</v>
      </c>
      <c r="DV31" s="7">
        <v>0</v>
      </c>
      <c r="DW31" s="55">
        <v>0</v>
      </c>
      <c r="DX31" s="7">
        <v>5</v>
      </c>
      <c r="DY31" s="7">
        <v>5</v>
      </c>
      <c r="DZ31" s="55">
        <v>100</v>
      </c>
      <c r="EA31" s="7">
        <v>0</v>
      </c>
      <c r="EB31" s="7">
        <v>0</v>
      </c>
      <c r="EC31" s="55">
        <v>0</v>
      </c>
      <c r="ED31" s="23" t="s">
        <v>314</v>
      </c>
      <c r="EE31" s="7">
        <v>28</v>
      </c>
      <c r="EF31" s="7">
        <v>24</v>
      </c>
      <c r="EG31" s="55">
        <v>85.71</v>
      </c>
      <c r="EH31" s="7">
        <v>0</v>
      </c>
      <c r="EI31" s="7">
        <v>0</v>
      </c>
      <c r="EJ31" s="55">
        <v>0</v>
      </c>
      <c r="EK31" s="7">
        <v>3</v>
      </c>
      <c r="EL31" s="7">
        <v>3</v>
      </c>
      <c r="EM31" s="55">
        <v>100</v>
      </c>
      <c r="EN31" s="7">
        <v>124</v>
      </c>
      <c r="EO31" s="7">
        <v>111</v>
      </c>
      <c r="EP31" s="55">
        <v>89.52</v>
      </c>
      <c r="EQ31" s="7">
        <v>3</v>
      </c>
      <c r="ER31" s="7">
        <v>3</v>
      </c>
      <c r="ES31" s="55">
        <v>100</v>
      </c>
      <c r="ET31" s="7">
        <v>1</v>
      </c>
      <c r="EU31" s="7">
        <v>1</v>
      </c>
      <c r="EV31" s="55">
        <v>100</v>
      </c>
      <c r="EW31" s="23" t="s">
        <v>314</v>
      </c>
      <c r="EX31" s="7">
        <v>4</v>
      </c>
      <c r="EY31" s="7">
        <v>4</v>
      </c>
      <c r="EZ31" s="55">
        <v>100</v>
      </c>
      <c r="FA31" s="7">
        <v>12</v>
      </c>
      <c r="FB31" s="7">
        <v>12</v>
      </c>
      <c r="FC31" s="55">
        <v>100</v>
      </c>
      <c r="FD31" s="7">
        <v>0</v>
      </c>
      <c r="FE31" s="7">
        <v>0</v>
      </c>
      <c r="FF31" s="55">
        <v>0</v>
      </c>
      <c r="FG31" s="7">
        <v>0</v>
      </c>
      <c r="FH31" s="7">
        <v>0</v>
      </c>
      <c r="FI31" s="55">
        <v>0</v>
      </c>
      <c r="FJ31" s="7">
        <v>0</v>
      </c>
      <c r="FK31" s="7">
        <v>0</v>
      </c>
      <c r="FL31" s="55">
        <v>0</v>
      </c>
      <c r="FM31" s="23" t="s">
        <v>314</v>
      </c>
      <c r="FN31" s="7">
        <v>0</v>
      </c>
      <c r="FO31" s="7">
        <v>0</v>
      </c>
      <c r="FP31" s="55">
        <v>0</v>
      </c>
      <c r="FQ31" s="7">
        <v>72</v>
      </c>
      <c r="FR31" s="7">
        <v>67</v>
      </c>
      <c r="FS31" s="55">
        <v>93.06</v>
      </c>
      <c r="FT31" s="7">
        <v>0</v>
      </c>
      <c r="FU31" s="7">
        <v>0</v>
      </c>
      <c r="FV31" s="55">
        <v>0</v>
      </c>
      <c r="FW31" s="7">
        <v>32</v>
      </c>
      <c r="FX31" s="7">
        <v>28</v>
      </c>
      <c r="FY31" s="55">
        <v>87.5</v>
      </c>
      <c r="FZ31" s="7">
        <v>0</v>
      </c>
      <c r="GA31" s="7">
        <v>0</v>
      </c>
      <c r="GB31" s="55">
        <v>0</v>
      </c>
    </row>
    <row r="32" spans="1:184" ht="11.25" customHeight="1">
      <c r="A32" s="23" t="s">
        <v>124</v>
      </c>
      <c r="B32" s="7">
        <v>125</v>
      </c>
      <c r="C32" s="7">
        <v>176</v>
      </c>
      <c r="D32" s="7">
        <v>166</v>
      </c>
      <c r="E32" s="55">
        <v>94.32</v>
      </c>
      <c r="F32" s="7">
        <v>72</v>
      </c>
      <c r="G32" s="7">
        <v>67</v>
      </c>
      <c r="H32" s="55">
        <v>93.06</v>
      </c>
      <c r="I32" s="7">
        <v>6</v>
      </c>
      <c r="J32" s="7">
        <v>5</v>
      </c>
      <c r="K32" s="55">
        <v>83.33</v>
      </c>
      <c r="L32" s="7">
        <v>1</v>
      </c>
      <c r="M32" s="7">
        <v>1</v>
      </c>
      <c r="N32" s="55">
        <v>100</v>
      </c>
      <c r="O32" s="7">
        <v>6</v>
      </c>
      <c r="P32" s="7">
        <v>6</v>
      </c>
      <c r="Q32" s="55">
        <v>100</v>
      </c>
      <c r="R32" s="7">
        <v>2</v>
      </c>
      <c r="S32" s="7">
        <v>2</v>
      </c>
      <c r="T32" s="55">
        <v>100</v>
      </c>
      <c r="U32" s="7">
        <v>4</v>
      </c>
      <c r="V32" s="7">
        <v>3</v>
      </c>
      <c r="W32" s="55">
        <v>75</v>
      </c>
      <c r="X32" s="23" t="s">
        <v>124</v>
      </c>
      <c r="Y32" s="7">
        <v>0</v>
      </c>
      <c r="Z32" s="7">
        <v>0</v>
      </c>
      <c r="AA32" s="55">
        <v>0</v>
      </c>
      <c r="AB32" s="7">
        <v>0</v>
      </c>
      <c r="AC32" s="7">
        <v>0</v>
      </c>
      <c r="AD32" s="55">
        <v>0</v>
      </c>
      <c r="AE32" s="7">
        <v>0</v>
      </c>
      <c r="AF32" s="7">
        <v>0</v>
      </c>
      <c r="AG32" s="55">
        <v>0</v>
      </c>
      <c r="AH32" s="7">
        <v>2</v>
      </c>
      <c r="AI32" s="7">
        <v>1</v>
      </c>
      <c r="AJ32" s="55">
        <v>50</v>
      </c>
      <c r="AK32" s="7">
        <v>1</v>
      </c>
      <c r="AL32" s="7">
        <v>1</v>
      </c>
      <c r="AM32" s="55">
        <v>100</v>
      </c>
      <c r="AN32" s="7">
        <v>0</v>
      </c>
      <c r="AO32" s="7">
        <v>0</v>
      </c>
      <c r="AP32" s="55">
        <v>0</v>
      </c>
      <c r="AQ32" s="7">
        <v>0</v>
      </c>
      <c r="AR32" s="7">
        <v>0</v>
      </c>
      <c r="AS32" s="55">
        <v>0</v>
      </c>
      <c r="AT32" s="23" t="s">
        <v>124</v>
      </c>
      <c r="AU32" s="7">
        <v>0</v>
      </c>
      <c r="AV32" s="7">
        <v>0</v>
      </c>
      <c r="AW32" s="55">
        <v>0</v>
      </c>
      <c r="AX32" s="7">
        <v>9</v>
      </c>
      <c r="AY32" s="7">
        <v>9</v>
      </c>
      <c r="AZ32" s="55">
        <v>100</v>
      </c>
      <c r="BA32" s="7">
        <v>0</v>
      </c>
      <c r="BB32" s="7">
        <v>0</v>
      </c>
      <c r="BC32" s="55">
        <v>0</v>
      </c>
      <c r="BD32" s="7">
        <v>0</v>
      </c>
      <c r="BE32" s="7">
        <v>0</v>
      </c>
      <c r="BF32" s="55">
        <v>0</v>
      </c>
      <c r="BG32" s="7">
        <v>0</v>
      </c>
      <c r="BH32" s="7">
        <v>0</v>
      </c>
      <c r="BI32" s="55">
        <v>0</v>
      </c>
      <c r="BJ32" s="7">
        <v>1</v>
      </c>
      <c r="BK32" s="7">
        <v>1</v>
      </c>
      <c r="BL32" s="55">
        <v>100</v>
      </c>
      <c r="BM32" s="7">
        <v>0</v>
      </c>
      <c r="BN32" s="7">
        <v>0</v>
      </c>
      <c r="BO32" s="55">
        <v>0</v>
      </c>
      <c r="BP32" s="23" t="s">
        <v>124</v>
      </c>
      <c r="BQ32" s="7">
        <v>0</v>
      </c>
      <c r="BR32" s="7">
        <v>0</v>
      </c>
      <c r="BS32" s="55">
        <v>0</v>
      </c>
      <c r="BT32" s="7">
        <v>0</v>
      </c>
      <c r="BU32" s="7">
        <v>0</v>
      </c>
      <c r="BV32" s="55">
        <v>0</v>
      </c>
      <c r="BW32" s="7">
        <v>6</v>
      </c>
      <c r="BX32" s="7">
        <v>6</v>
      </c>
      <c r="BY32" s="55">
        <v>100</v>
      </c>
      <c r="BZ32" s="7">
        <v>0</v>
      </c>
      <c r="CA32" s="7">
        <v>0</v>
      </c>
      <c r="CB32" s="55">
        <v>0</v>
      </c>
      <c r="CC32" s="7">
        <v>0</v>
      </c>
      <c r="CD32" s="7">
        <v>0</v>
      </c>
      <c r="CE32" s="55">
        <v>0</v>
      </c>
      <c r="CF32" s="7">
        <v>0</v>
      </c>
      <c r="CG32" s="7">
        <v>0</v>
      </c>
      <c r="CH32" s="55">
        <v>0</v>
      </c>
      <c r="CI32" s="7">
        <v>0</v>
      </c>
      <c r="CJ32" s="7">
        <v>0</v>
      </c>
      <c r="CK32" s="55">
        <v>0</v>
      </c>
      <c r="CL32" s="23" t="s">
        <v>124</v>
      </c>
      <c r="CM32" s="7">
        <v>0</v>
      </c>
      <c r="CN32" s="7">
        <v>0</v>
      </c>
      <c r="CO32" s="55">
        <v>0</v>
      </c>
      <c r="CP32" s="7">
        <v>11</v>
      </c>
      <c r="CQ32" s="7">
        <v>11</v>
      </c>
      <c r="CR32" s="55">
        <v>100</v>
      </c>
      <c r="CS32" s="7">
        <v>23</v>
      </c>
      <c r="CT32" s="7">
        <v>21</v>
      </c>
      <c r="CU32" s="55">
        <v>91.3</v>
      </c>
      <c r="CV32" s="7">
        <v>0</v>
      </c>
      <c r="CW32" s="7">
        <v>0</v>
      </c>
      <c r="CX32" s="55">
        <v>0</v>
      </c>
      <c r="CY32" s="7">
        <v>0</v>
      </c>
      <c r="CZ32" s="7">
        <v>0</v>
      </c>
      <c r="DA32" s="55">
        <v>0</v>
      </c>
      <c r="DB32" s="7">
        <v>0</v>
      </c>
      <c r="DC32" s="7">
        <v>0</v>
      </c>
      <c r="DD32" s="55">
        <v>0</v>
      </c>
      <c r="DE32" s="7">
        <v>11</v>
      </c>
      <c r="DF32" s="7">
        <v>10</v>
      </c>
      <c r="DG32" s="55">
        <v>90.91</v>
      </c>
      <c r="DH32" s="23" t="s">
        <v>124</v>
      </c>
      <c r="DI32" s="7">
        <v>1</v>
      </c>
      <c r="DJ32" s="7">
        <v>1</v>
      </c>
      <c r="DK32" s="55">
        <v>100</v>
      </c>
      <c r="DL32" s="7">
        <v>5</v>
      </c>
      <c r="DM32" s="7">
        <v>5</v>
      </c>
      <c r="DN32" s="55">
        <v>100</v>
      </c>
      <c r="DO32" s="7">
        <v>0</v>
      </c>
      <c r="DP32" s="7">
        <v>0</v>
      </c>
      <c r="DQ32" s="55">
        <v>0</v>
      </c>
      <c r="DR32" s="7">
        <v>0</v>
      </c>
      <c r="DS32" s="7">
        <v>0</v>
      </c>
      <c r="DT32" s="55">
        <v>0</v>
      </c>
      <c r="DU32" s="7">
        <v>0</v>
      </c>
      <c r="DV32" s="7">
        <v>0</v>
      </c>
      <c r="DW32" s="55">
        <v>0</v>
      </c>
      <c r="DX32" s="7">
        <v>1</v>
      </c>
      <c r="DY32" s="7">
        <v>1</v>
      </c>
      <c r="DZ32" s="55">
        <v>100</v>
      </c>
      <c r="EA32" s="7">
        <v>0</v>
      </c>
      <c r="EB32" s="7">
        <v>0</v>
      </c>
      <c r="EC32" s="55">
        <v>0</v>
      </c>
      <c r="ED32" s="23" t="s">
        <v>124</v>
      </c>
      <c r="EE32" s="7">
        <v>6</v>
      </c>
      <c r="EF32" s="7">
        <v>6</v>
      </c>
      <c r="EG32" s="55">
        <v>100</v>
      </c>
      <c r="EH32" s="7">
        <v>2</v>
      </c>
      <c r="EI32" s="7">
        <v>2</v>
      </c>
      <c r="EJ32" s="55">
        <v>100</v>
      </c>
      <c r="EK32" s="7">
        <v>0</v>
      </c>
      <c r="EL32" s="7">
        <v>0</v>
      </c>
      <c r="EM32" s="55">
        <v>0</v>
      </c>
      <c r="EN32" s="7">
        <v>40</v>
      </c>
      <c r="EO32" s="7">
        <v>39</v>
      </c>
      <c r="EP32" s="55">
        <v>97.5</v>
      </c>
      <c r="EQ32" s="7">
        <v>2</v>
      </c>
      <c r="ER32" s="7">
        <v>2</v>
      </c>
      <c r="ES32" s="55">
        <v>100</v>
      </c>
      <c r="ET32" s="7">
        <v>0</v>
      </c>
      <c r="EU32" s="7">
        <v>0</v>
      </c>
      <c r="EV32" s="55">
        <v>0</v>
      </c>
      <c r="EW32" s="23" t="s">
        <v>124</v>
      </c>
      <c r="EX32" s="7">
        <v>0</v>
      </c>
      <c r="EY32" s="7">
        <v>0</v>
      </c>
      <c r="EZ32" s="55">
        <v>0</v>
      </c>
      <c r="FA32" s="7">
        <v>0</v>
      </c>
      <c r="FB32" s="7">
        <v>0</v>
      </c>
      <c r="FC32" s="55">
        <v>0</v>
      </c>
      <c r="FD32" s="7">
        <v>0</v>
      </c>
      <c r="FE32" s="7">
        <v>0</v>
      </c>
      <c r="FF32" s="55">
        <v>0</v>
      </c>
      <c r="FG32" s="7">
        <v>0</v>
      </c>
      <c r="FH32" s="7">
        <v>0</v>
      </c>
      <c r="FI32" s="55">
        <v>0</v>
      </c>
      <c r="FJ32" s="7">
        <v>0</v>
      </c>
      <c r="FK32" s="7">
        <v>0</v>
      </c>
      <c r="FL32" s="55">
        <v>0</v>
      </c>
      <c r="FM32" s="23" t="s">
        <v>124</v>
      </c>
      <c r="FN32" s="7">
        <v>0</v>
      </c>
      <c r="FO32" s="7">
        <v>0</v>
      </c>
      <c r="FP32" s="55">
        <v>0</v>
      </c>
      <c r="FQ32" s="7">
        <v>31</v>
      </c>
      <c r="FR32" s="7">
        <v>29</v>
      </c>
      <c r="FS32" s="55">
        <v>93.55</v>
      </c>
      <c r="FT32" s="7">
        <v>0</v>
      </c>
      <c r="FU32" s="7">
        <v>0</v>
      </c>
      <c r="FV32" s="55">
        <v>0</v>
      </c>
      <c r="FW32" s="7">
        <v>5</v>
      </c>
      <c r="FX32" s="7">
        <v>4</v>
      </c>
      <c r="FY32" s="55">
        <v>80</v>
      </c>
      <c r="FZ32" s="7">
        <v>0</v>
      </c>
      <c r="GA32" s="7">
        <v>0</v>
      </c>
      <c r="GB32" s="55">
        <v>0</v>
      </c>
    </row>
    <row r="33" spans="1:184" ht="11.25" customHeight="1">
      <c r="A33" s="22" t="s">
        <v>125</v>
      </c>
      <c r="B33" s="7">
        <v>155</v>
      </c>
      <c r="C33" s="7">
        <v>177</v>
      </c>
      <c r="D33" s="7">
        <v>164</v>
      </c>
      <c r="E33" s="55">
        <v>92.66</v>
      </c>
      <c r="F33" s="7">
        <v>57</v>
      </c>
      <c r="G33" s="7">
        <v>53</v>
      </c>
      <c r="H33" s="55">
        <v>92.98</v>
      </c>
      <c r="I33" s="7">
        <v>8</v>
      </c>
      <c r="J33" s="7">
        <v>7</v>
      </c>
      <c r="K33" s="55">
        <v>87.5</v>
      </c>
      <c r="L33" s="7">
        <v>4</v>
      </c>
      <c r="M33" s="7">
        <v>4</v>
      </c>
      <c r="N33" s="55">
        <v>100</v>
      </c>
      <c r="O33" s="7">
        <v>0</v>
      </c>
      <c r="P33" s="7">
        <v>0</v>
      </c>
      <c r="Q33" s="55">
        <v>0</v>
      </c>
      <c r="R33" s="7">
        <v>0</v>
      </c>
      <c r="S33" s="7">
        <v>0</v>
      </c>
      <c r="T33" s="55">
        <v>0</v>
      </c>
      <c r="U33" s="7">
        <v>3</v>
      </c>
      <c r="V33" s="7">
        <v>3</v>
      </c>
      <c r="W33" s="55">
        <v>100</v>
      </c>
      <c r="X33" s="22" t="s">
        <v>125</v>
      </c>
      <c r="Y33" s="7">
        <v>3</v>
      </c>
      <c r="Z33" s="7">
        <v>3</v>
      </c>
      <c r="AA33" s="55">
        <v>100</v>
      </c>
      <c r="AB33" s="7">
        <v>0</v>
      </c>
      <c r="AC33" s="7">
        <v>0</v>
      </c>
      <c r="AD33" s="55">
        <v>0</v>
      </c>
      <c r="AE33" s="7">
        <v>0</v>
      </c>
      <c r="AF33" s="7">
        <v>0</v>
      </c>
      <c r="AG33" s="55">
        <v>0</v>
      </c>
      <c r="AH33" s="7">
        <v>1</v>
      </c>
      <c r="AI33" s="7">
        <v>1</v>
      </c>
      <c r="AJ33" s="55">
        <v>100</v>
      </c>
      <c r="AK33" s="7">
        <v>5</v>
      </c>
      <c r="AL33" s="7">
        <v>5</v>
      </c>
      <c r="AM33" s="55">
        <v>100</v>
      </c>
      <c r="AN33" s="7">
        <v>0</v>
      </c>
      <c r="AO33" s="7">
        <v>0</v>
      </c>
      <c r="AP33" s="55">
        <v>0</v>
      </c>
      <c r="AQ33" s="7">
        <v>0</v>
      </c>
      <c r="AR33" s="7">
        <v>0</v>
      </c>
      <c r="AS33" s="55">
        <v>0</v>
      </c>
      <c r="AT33" s="22" t="s">
        <v>125</v>
      </c>
      <c r="AU33" s="7">
        <v>0</v>
      </c>
      <c r="AV33" s="7">
        <v>0</v>
      </c>
      <c r="AW33" s="55">
        <v>0</v>
      </c>
      <c r="AX33" s="7">
        <v>2</v>
      </c>
      <c r="AY33" s="7">
        <v>2</v>
      </c>
      <c r="AZ33" s="55">
        <v>100</v>
      </c>
      <c r="BA33" s="7">
        <v>1</v>
      </c>
      <c r="BB33" s="7">
        <v>1</v>
      </c>
      <c r="BC33" s="55">
        <v>100</v>
      </c>
      <c r="BD33" s="7">
        <v>0</v>
      </c>
      <c r="BE33" s="7">
        <v>0</v>
      </c>
      <c r="BF33" s="55">
        <v>0</v>
      </c>
      <c r="BG33" s="7">
        <v>0</v>
      </c>
      <c r="BH33" s="7">
        <v>0</v>
      </c>
      <c r="BI33" s="55">
        <v>0</v>
      </c>
      <c r="BJ33" s="7">
        <v>0</v>
      </c>
      <c r="BK33" s="7">
        <v>0</v>
      </c>
      <c r="BL33" s="55">
        <v>0</v>
      </c>
      <c r="BM33" s="7">
        <v>0</v>
      </c>
      <c r="BN33" s="7">
        <v>0</v>
      </c>
      <c r="BO33" s="55">
        <v>0</v>
      </c>
      <c r="BP33" s="22" t="s">
        <v>125</v>
      </c>
      <c r="BQ33" s="7">
        <v>0</v>
      </c>
      <c r="BR33" s="7">
        <v>0</v>
      </c>
      <c r="BS33" s="55">
        <v>0</v>
      </c>
      <c r="BT33" s="7">
        <v>0</v>
      </c>
      <c r="BU33" s="7">
        <v>0</v>
      </c>
      <c r="BV33" s="55">
        <v>0</v>
      </c>
      <c r="BW33" s="7">
        <v>3</v>
      </c>
      <c r="BX33" s="7">
        <v>3</v>
      </c>
      <c r="BY33" s="55">
        <v>100</v>
      </c>
      <c r="BZ33" s="7">
        <v>2</v>
      </c>
      <c r="CA33" s="7">
        <v>1</v>
      </c>
      <c r="CB33" s="55">
        <v>50</v>
      </c>
      <c r="CC33" s="7">
        <v>0</v>
      </c>
      <c r="CD33" s="7">
        <v>0</v>
      </c>
      <c r="CE33" s="55">
        <v>0</v>
      </c>
      <c r="CF33" s="7">
        <v>0</v>
      </c>
      <c r="CG33" s="7">
        <v>0</v>
      </c>
      <c r="CH33" s="55">
        <v>0</v>
      </c>
      <c r="CI33" s="7">
        <v>0</v>
      </c>
      <c r="CJ33" s="7">
        <v>0</v>
      </c>
      <c r="CK33" s="55">
        <v>0</v>
      </c>
      <c r="CL33" s="22" t="s">
        <v>125</v>
      </c>
      <c r="CM33" s="7">
        <v>0</v>
      </c>
      <c r="CN33" s="7">
        <v>0</v>
      </c>
      <c r="CO33" s="55">
        <v>0</v>
      </c>
      <c r="CP33" s="7">
        <v>6</v>
      </c>
      <c r="CQ33" s="7">
        <v>6</v>
      </c>
      <c r="CR33" s="55">
        <v>100</v>
      </c>
      <c r="CS33" s="7">
        <v>19</v>
      </c>
      <c r="CT33" s="7">
        <v>17</v>
      </c>
      <c r="CU33" s="55">
        <v>89.47</v>
      </c>
      <c r="CV33" s="7">
        <v>0</v>
      </c>
      <c r="CW33" s="7">
        <v>0</v>
      </c>
      <c r="CX33" s="55">
        <v>0</v>
      </c>
      <c r="CY33" s="7">
        <v>0</v>
      </c>
      <c r="CZ33" s="7">
        <v>0</v>
      </c>
      <c r="DA33" s="55">
        <v>0</v>
      </c>
      <c r="DB33" s="7">
        <v>0</v>
      </c>
      <c r="DC33" s="7">
        <v>0</v>
      </c>
      <c r="DD33" s="55">
        <v>0</v>
      </c>
      <c r="DE33" s="7">
        <v>12</v>
      </c>
      <c r="DF33" s="7">
        <v>12</v>
      </c>
      <c r="DG33" s="55">
        <v>100</v>
      </c>
      <c r="DH33" s="22" t="s">
        <v>125</v>
      </c>
      <c r="DI33" s="7">
        <v>0</v>
      </c>
      <c r="DJ33" s="7">
        <v>0</v>
      </c>
      <c r="DK33" s="55">
        <v>0</v>
      </c>
      <c r="DL33" s="7">
        <v>1</v>
      </c>
      <c r="DM33" s="7">
        <v>1</v>
      </c>
      <c r="DN33" s="55">
        <v>100</v>
      </c>
      <c r="DO33" s="7">
        <v>0</v>
      </c>
      <c r="DP33" s="7">
        <v>0</v>
      </c>
      <c r="DQ33" s="55">
        <v>0</v>
      </c>
      <c r="DR33" s="7">
        <v>0</v>
      </c>
      <c r="DS33" s="7">
        <v>0</v>
      </c>
      <c r="DT33" s="55">
        <v>0</v>
      </c>
      <c r="DU33" s="7">
        <v>0</v>
      </c>
      <c r="DV33" s="7">
        <v>0</v>
      </c>
      <c r="DW33" s="55">
        <v>0</v>
      </c>
      <c r="DX33" s="7">
        <v>1</v>
      </c>
      <c r="DY33" s="7">
        <v>1</v>
      </c>
      <c r="DZ33" s="55">
        <v>100</v>
      </c>
      <c r="EA33" s="7">
        <v>0</v>
      </c>
      <c r="EB33" s="7">
        <v>0</v>
      </c>
      <c r="EC33" s="55">
        <v>0</v>
      </c>
      <c r="ED33" s="22" t="s">
        <v>125</v>
      </c>
      <c r="EE33" s="7">
        <v>6</v>
      </c>
      <c r="EF33" s="7">
        <v>6</v>
      </c>
      <c r="EG33" s="55">
        <v>100</v>
      </c>
      <c r="EH33" s="7">
        <v>2</v>
      </c>
      <c r="EI33" s="7">
        <v>2</v>
      </c>
      <c r="EJ33" s="55">
        <v>100</v>
      </c>
      <c r="EK33" s="7">
        <v>1</v>
      </c>
      <c r="EL33" s="7">
        <v>1</v>
      </c>
      <c r="EM33" s="55">
        <v>100</v>
      </c>
      <c r="EN33" s="7">
        <v>59</v>
      </c>
      <c r="EO33" s="7">
        <v>54</v>
      </c>
      <c r="EP33" s="55">
        <v>91.53</v>
      </c>
      <c r="EQ33" s="7">
        <v>3</v>
      </c>
      <c r="ER33" s="7">
        <v>3</v>
      </c>
      <c r="ES33" s="55">
        <v>100</v>
      </c>
      <c r="ET33" s="7">
        <v>0</v>
      </c>
      <c r="EU33" s="7">
        <v>0</v>
      </c>
      <c r="EV33" s="55">
        <v>0</v>
      </c>
      <c r="EW33" s="22" t="s">
        <v>125</v>
      </c>
      <c r="EX33" s="7">
        <v>0</v>
      </c>
      <c r="EY33" s="7">
        <v>0</v>
      </c>
      <c r="EZ33" s="55">
        <v>0</v>
      </c>
      <c r="FA33" s="7">
        <v>1</v>
      </c>
      <c r="FB33" s="7">
        <v>0</v>
      </c>
      <c r="FC33" s="55">
        <v>0</v>
      </c>
      <c r="FD33" s="7">
        <v>0</v>
      </c>
      <c r="FE33" s="7">
        <v>0</v>
      </c>
      <c r="FF33" s="55">
        <v>0</v>
      </c>
      <c r="FG33" s="7">
        <v>0</v>
      </c>
      <c r="FH33" s="7">
        <v>0</v>
      </c>
      <c r="FI33" s="55">
        <v>0</v>
      </c>
      <c r="FJ33" s="7">
        <v>0</v>
      </c>
      <c r="FK33" s="7">
        <v>0</v>
      </c>
      <c r="FL33" s="55">
        <v>0</v>
      </c>
      <c r="FM33" s="22" t="s">
        <v>125</v>
      </c>
      <c r="FN33" s="7">
        <v>1</v>
      </c>
      <c r="FO33" s="7">
        <v>1</v>
      </c>
      <c r="FP33" s="55">
        <v>100</v>
      </c>
      <c r="FQ33" s="7">
        <v>22</v>
      </c>
      <c r="FR33" s="7">
        <v>21</v>
      </c>
      <c r="FS33" s="55">
        <v>95.45</v>
      </c>
      <c r="FT33" s="7">
        <v>0</v>
      </c>
      <c r="FU33" s="7">
        <v>0</v>
      </c>
      <c r="FV33" s="55">
        <v>0</v>
      </c>
      <c r="FW33" s="7">
        <v>11</v>
      </c>
      <c r="FX33" s="7">
        <v>9</v>
      </c>
      <c r="FY33" s="55">
        <v>81.819999999999993</v>
      </c>
      <c r="FZ33" s="7">
        <v>0</v>
      </c>
      <c r="GA33" s="7">
        <v>0</v>
      </c>
      <c r="GB33" s="55">
        <v>0</v>
      </c>
    </row>
    <row r="34" spans="1:184" ht="11.25" customHeight="1">
      <c r="A34" s="22" t="s">
        <v>219</v>
      </c>
      <c r="B34" s="7">
        <v>21</v>
      </c>
      <c r="C34" s="7">
        <v>58</v>
      </c>
      <c r="D34" s="7">
        <v>58</v>
      </c>
      <c r="E34" s="55">
        <v>100</v>
      </c>
      <c r="F34" s="7">
        <v>14</v>
      </c>
      <c r="G34" s="7">
        <v>14</v>
      </c>
      <c r="H34" s="55">
        <v>100</v>
      </c>
      <c r="I34" s="7">
        <v>1</v>
      </c>
      <c r="J34" s="7">
        <v>1</v>
      </c>
      <c r="K34" s="55">
        <v>100</v>
      </c>
      <c r="L34" s="7">
        <v>1</v>
      </c>
      <c r="M34" s="7">
        <v>1</v>
      </c>
      <c r="N34" s="55">
        <v>100</v>
      </c>
      <c r="O34" s="7">
        <v>0</v>
      </c>
      <c r="P34" s="7">
        <v>0</v>
      </c>
      <c r="Q34" s="55">
        <v>0</v>
      </c>
      <c r="R34" s="7">
        <v>1</v>
      </c>
      <c r="S34" s="7">
        <v>1</v>
      </c>
      <c r="T34" s="55">
        <v>100</v>
      </c>
      <c r="U34" s="7">
        <v>1</v>
      </c>
      <c r="V34" s="7">
        <v>1</v>
      </c>
      <c r="W34" s="55">
        <v>100</v>
      </c>
      <c r="X34" s="22" t="s">
        <v>219</v>
      </c>
      <c r="Y34" s="7">
        <v>0</v>
      </c>
      <c r="Z34" s="7">
        <v>0</v>
      </c>
      <c r="AA34" s="55">
        <v>0</v>
      </c>
      <c r="AB34" s="7">
        <v>0</v>
      </c>
      <c r="AC34" s="7">
        <v>0</v>
      </c>
      <c r="AD34" s="55">
        <v>0</v>
      </c>
      <c r="AE34" s="7">
        <v>1</v>
      </c>
      <c r="AF34" s="7">
        <v>1</v>
      </c>
      <c r="AG34" s="55">
        <v>100</v>
      </c>
      <c r="AH34" s="7">
        <v>0</v>
      </c>
      <c r="AI34" s="7">
        <v>0</v>
      </c>
      <c r="AJ34" s="55">
        <v>0</v>
      </c>
      <c r="AK34" s="7">
        <v>0</v>
      </c>
      <c r="AL34" s="7">
        <v>0</v>
      </c>
      <c r="AM34" s="55">
        <v>0</v>
      </c>
      <c r="AN34" s="7">
        <v>0</v>
      </c>
      <c r="AO34" s="7">
        <v>0</v>
      </c>
      <c r="AP34" s="55">
        <v>0</v>
      </c>
      <c r="AQ34" s="7">
        <v>0</v>
      </c>
      <c r="AR34" s="7">
        <v>0</v>
      </c>
      <c r="AS34" s="55">
        <v>0</v>
      </c>
      <c r="AT34" s="22" t="s">
        <v>219</v>
      </c>
      <c r="AU34" s="7">
        <v>0</v>
      </c>
      <c r="AV34" s="7">
        <v>0</v>
      </c>
      <c r="AW34" s="55">
        <v>0</v>
      </c>
      <c r="AX34" s="7">
        <v>0</v>
      </c>
      <c r="AY34" s="7">
        <v>0</v>
      </c>
      <c r="AZ34" s="55">
        <v>0</v>
      </c>
      <c r="BA34" s="7">
        <v>1</v>
      </c>
      <c r="BB34" s="7">
        <v>1</v>
      </c>
      <c r="BC34" s="55">
        <v>100</v>
      </c>
      <c r="BD34" s="7">
        <v>0</v>
      </c>
      <c r="BE34" s="7">
        <v>0</v>
      </c>
      <c r="BF34" s="55">
        <v>0</v>
      </c>
      <c r="BG34" s="7">
        <v>0</v>
      </c>
      <c r="BH34" s="7">
        <v>0</v>
      </c>
      <c r="BI34" s="55">
        <v>0</v>
      </c>
      <c r="BJ34" s="7">
        <v>0</v>
      </c>
      <c r="BK34" s="7">
        <v>0</v>
      </c>
      <c r="BL34" s="55">
        <v>0</v>
      </c>
      <c r="BM34" s="7">
        <v>0</v>
      </c>
      <c r="BN34" s="7">
        <v>0</v>
      </c>
      <c r="BO34" s="55">
        <v>0</v>
      </c>
      <c r="BP34" s="22" t="s">
        <v>219</v>
      </c>
      <c r="BQ34" s="7">
        <v>0</v>
      </c>
      <c r="BR34" s="7">
        <v>0</v>
      </c>
      <c r="BS34" s="55">
        <v>0</v>
      </c>
      <c r="BT34" s="7">
        <v>0</v>
      </c>
      <c r="BU34" s="7">
        <v>0</v>
      </c>
      <c r="BV34" s="55">
        <v>0</v>
      </c>
      <c r="BW34" s="7">
        <v>0</v>
      </c>
      <c r="BX34" s="7">
        <v>0</v>
      </c>
      <c r="BY34" s="55">
        <v>0</v>
      </c>
      <c r="BZ34" s="7">
        <v>0</v>
      </c>
      <c r="CA34" s="7">
        <v>0</v>
      </c>
      <c r="CB34" s="55">
        <v>0</v>
      </c>
      <c r="CC34" s="7">
        <v>0</v>
      </c>
      <c r="CD34" s="7">
        <v>0</v>
      </c>
      <c r="CE34" s="55">
        <v>0</v>
      </c>
      <c r="CF34" s="7">
        <v>0</v>
      </c>
      <c r="CG34" s="7">
        <v>0</v>
      </c>
      <c r="CH34" s="55">
        <v>0</v>
      </c>
      <c r="CI34" s="7">
        <v>0</v>
      </c>
      <c r="CJ34" s="7">
        <v>0</v>
      </c>
      <c r="CK34" s="55">
        <v>0</v>
      </c>
      <c r="CL34" s="22" t="s">
        <v>219</v>
      </c>
      <c r="CM34" s="7">
        <v>0</v>
      </c>
      <c r="CN34" s="7">
        <v>0</v>
      </c>
      <c r="CO34" s="55">
        <v>0</v>
      </c>
      <c r="CP34" s="7">
        <v>1</v>
      </c>
      <c r="CQ34" s="7">
        <v>1</v>
      </c>
      <c r="CR34" s="55">
        <v>100</v>
      </c>
      <c r="CS34" s="7">
        <v>7</v>
      </c>
      <c r="CT34" s="7">
        <v>7</v>
      </c>
      <c r="CU34" s="55">
        <v>100</v>
      </c>
      <c r="CV34" s="7">
        <v>0</v>
      </c>
      <c r="CW34" s="7">
        <v>0</v>
      </c>
      <c r="CX34" s="55">
        <v>0</v>
      </c>
      <c r="CY34" s="7">
        <v>0</v>
      </c>
      <c r="CZ34" s="7">
        <v>0</v>
      </c>
      <c r="DA34" s="55">
        <v>0</v>
      </c>
      <c r="DB34" s="7">
        <v>0</v>
      </c>
      <c r="DC34" s="7">
        <v>0</v>
      </c>
      <c r="DD34" s="55">
        <v>0</v>
      </c>
      <c r="DE34" s="7">
        <v>4</v>
      </c>
      <c r="DF34" s="7">
        <v>4</v>
      </c>
      <c r="DG34" s="55">
        <v>100</v>
      </c>
      <c r="DH34" s="22" t="s">
        <v>219</v>
      </c>
      <c r="DI34" s="7">
        <v>0</v>
      </c>
      <c r="DJ34" s="7">
        <v>0</v>
      </c>
      <c r="DK34" s="55">
        <v>0</v>
      </c>
      <c r="DL34" s="7">
        <v>0</v>
      </c>
      <c r="DM34" s="7">
        <v>0</v>
      </c>
      <c r="DN34" s="55">
        <v>0</v>
      </c>
      <c r="DO34" s="7">
        <v>0</v>
      </c>
      <c r="DP34" s="7">
        <v>0</v>
      </c>
      <c r="DQ34" s="55">
        <v>0</v>
      </c>
      <c r="DR34" s="7">
        <v>0</v>
      </c>
      <c r="DS34" s="7">
        <v>0</v>
      </c>
      <c r="DT34" s="55">
        <v>0</v>
      </c>
      <c r="DU34" s="7">
        <v>0</v>
      </c>
      <c r="DV34" s="7">
        <v>0</v>
      </c>
      <c r="DW34" s="55">
        <v>0</v>
      </c>
      <c r="DX34" s="7">
        <v>0</v>
      </c>
      <c r="DY34" s="7">
        <v>0</v>
      </c>
      <c r="DZ34" s="55">
        <v>0</v>
      </c>
      <c r="EA34" s="7">
        <v>0</v>
      </c>
      <c r="EB34" s="7">
        <v>0</v>
      </c>
      <c r="EC34" s="55">
        <v>0</v>
      </c>
      <c r="ED34" s="22" t="s">
        <v>219</v>
      </c>
      <c r="EE34" s="7">
        <v>2</v>
      </c>
      <c r="EF34" s="7">
        <v>2</v>
      </c>
      <c r="EG34" s="55">
        <v>100</v>
      </c>
      <c r="EH34" s="7">
        <v>0</v>
      </c>
      <c r="EI34" s="7">
        <v>0</v>
      </c>
      <c r="EJ34" s="55">
        <v>0</v>
      </c>
      <c r="EK34" s="7">
        <v>0</v>
      </c>
      <c r="EL34" s="7">
        <v>0</v>
      </c>
      <c r="EM34" s="55">
        <v>0</v>
      </c>
      <c r="EN34" s="7">
        <v>19</v>
      </c>
      <c r="EO34" s="7">
        <v>19</v>
      </c>
      <c r="EP34" s="55">
        <v>100</v>
      </c>
      <c r="EQ34" s="7">
        <v>2</v>
      </c>
      <c r="ER34" s="7">
        <v>2</v>
      </c>
      <c r="ES34" s="55">
        <v>100</v>
      </c>
      <c r="ET34" s="7">
        <v>0</v>
      </c>
      <c r="EU34" s="7">
        <v>0</v>
      </c>
      <c r="EV34" s="55">
        <v>0</v>
      </c>
      <c r="EW34" s="22" t="s">
        <v>219</v>
      </c>
      <c r="EX34" s="7">
        <v>0</v>
      </c>
      <c r="EY34" s="7">
        <v>0</v>
      </c>
      <c r="EZ34" s="55">
        <v>0</v>
      </c>
      <c r="FA34" s="7">
        <v>0</v>
      </c>
      <c r="FB34" s="7">
        <v>0</v>
      </c>
      <c r="FC34" s="55">
        <v>0</v>
      </c>
      <c r="FD34" s="7">
        <v>0</v>
      </c>
      <c r="FE34" s="7">
        <v>0</v>
      </c>
      <c r="FF34" s="55">
        <v>0</v>
      </c>
      <c r="FG34" s="7">
        <v>0</v>
      </c>
      <c r="FH34" s="7">
        <v>0</v>
      </c>
      <c r="FI34" s="55">
        <v>0</v>
      </c>
      <c r="FJ34" s="7">
        <v>0</v>
      </c>
      <c r="FK34" s="7">
        <v>0</v>
      </c>
      <c r="FL34" s="55">
        <v>0</v>
      </c>
      <c r="FM34" s="22" t="s">
        <v>219</v>
      </c>
      <c r="FN34" s="7">
        <v>0</v>
      </c>
      <c r="FO34" s="7">
        <v>0</v>
      </c>
      <c r="FP34" s="55">
        <v>0</v>
      </c>
      <c r="FQ34" s="7">
        <v>15</v>
      </c>
      <c r="FR34" s="7">
        <v>15</v>
      </c>
      <c r="FS34" s="55">
        <v>100</v>
      </c>
      <c r="FT34" s="7">
        <v>0</v>
      </c>
      <c r="FU34" s="7">
        <v>0</v>
      </c>
      <c r="FV34" s="55">
        <v>0</v>
      </c>
      <c r="FW34" s="7">
        <v>2</v>
      </c>
      <c r="FX34" s="7">
        <v>2</v>
      </c>
      <c r="FY34" s="55">
        <v>100</v>
      </c>
      <c r="FZ34" s="7">
        <v>0</v>
      </c>
      <c r="GA34" s="7">
        <v>0</v>
      </c>
      <c r="GB34" s="55">
        <v>0</v>
      </c>
    </row>
    <row r="35" spans="1:184" ht="11.25" customHeight="1">
      <c r="A35" s="22" t="s">
        <v>220</v>
      </c>
      <c r="B35" s="7">
        <v>76</v>
      </c>
      <c r="C35" s="7">
        <v>134</v>
      </c>
      <c r="D35" s="7">
        <v>118</v>
      </c>
      <c r="E35" s="55">
        <v>88.06</v>
      </c>
      <c r="F35" s="7">
        <v>30</v>
      </c>
      <c r="G35" s="7">
        <v>25</v>
      </c>
      <c r="H35" s="55">
        <v>83.33</v>
      </c>
      <c r="I35" s="7">
        <v>6</v>
      </c>
      <c r="J35" s="7">
        <v>6</v>
      </c>
      <c r="K35" s="55">
        <v>100</v>
      </c>
      <c r="L35" s="7">
        <v>1</v>
      </c>
      <c r="M35" s="7">
        <v>1</v>
      </c>
      <c r="N35" s="55">
        <v>100</v>
      </c>
      <c r="O35" s="7">
        <v>0</v>
      </c>
      <c r="P35" s="7">
        <v>0</v>
      </c>
      <c r="Q35" s="55">
        <v>0</v>
      </c>
      <c r="R35" s="7">
        <v>0</v>
      </c>
      <c r="S35" s="7">
        <v>0</v>
      </c>
      <c r="T35" s="55">
        <v>0</v>
      </c>
      <c r="U35" s="7">
        <v>3</v>
      </c>
      <c r="V35" s="7">
        <v>2</v>
      </c>
      <c r="W35" s="55">
        <v>66.67</v>
      </c>
      <c r="X35" s="22" t="s">
        <v>220</v>
      </c>
      <c r="Y35" s="7">
        <v>0</v>
      </c>
      <c r="Z35" s="7">
        <v>0</v>
      </c>
      <c r="AA35" s="55">
        <v>0</v>
      </c>
      <c r="AB35" s="7">
        <v>0</v>
      </c>
      <c r="AC35" s="7">
        <v>0</v>
      </c>
      <c r="AD35" s="55">
        <v>0</v>
      </c>
      <c r="AE35" s="7">
        <v>0</v>
      </c>
      <c r="AF35" s="7">
        <v>0</v>
      </c>
      <c r="AG35" s="55">
        <v>0</v>
      </c>
      <c r="AH35" s="7">
        <v>1</v>
      </c>
      <c r="AI35" s="7">
        <v>1</v>
      </c>
      <c r="AJ35" s="55">
        <v>100</v>
      </c>
      <c r="AK35" s="7">
        <v>2</v>
      </c>
      <c r="AL35" s="7">
        <v>1</v>
      </c>
      <c r="AM35" s="55">
        <v>50</v>
      </c>
      <c r="AN35" s="7">
        <v>0</v>
      </c>
      <c r="AO35" s="7">
        <v>0</v>
      </c>
      <c r="AP35" s="55">
        <v>0</v>
      </c>
      <c r="AQ35" s="7">
        <v>0</v>
      </c>
      <c r="AR35" s="7">
        <v>0</v>
      </c>
      <c r="AS35" s="55">
        <v>0</v>
      </c>
      <c r="AT35" s="22" t="s">
        <v>220</v>
      </c>
      <c r="AU35" s="7">
        <v>0</v>
      </c>
      <c r="AV35" s="7">
        <v>0</v>
      </c>
      <c r="AW35" s="55">
        <v>0</v>
      </c>
      <c r="AX35" s="7">
        <v>4</v>
      </c>
      <c r="AY35" s="7">
        <v>4</v>
      </c>
      <c r="AZ35" s="55">
        <v>100</v>
      </c>
      <c r="BA35" s="7">
        <v>1</v>
      </c>
      <c r="BB35" s="7">
        <v>1</v>
      </c>
      <c r="BC35" s="55">
        <v>100</v>
      </c>
      <c r="BD35" s="7">
        <v>0</v>
      </c>
      <c r="BE35" s="7">
        <v>0</v>
      </c>
      <c r="BF35" s="55">
        <v>0</v>
      </c>
      <c r="BG35" s="7">
        <v>0</v>
      </c>
      <c r="BH35" s="7">
        <v>0</v>
      </c>
      <c r="BI35" s="55">
        <v>0</v>
      </c>
      <c r="BJ35" s="7">
        <v>0</v>
      </c>
      <c r="BK35" s="7">
        <v>0</v>
      </c>
      <c r="BL35" s="55">
        <v>0</v>
      </c>
      <c r="BM35" s="7">
        <v>0</v>
      </c>
      <c r="BN35" s="7">
        <v>0</v>
      </c>
      <c r="BO35" s="55">
        <v>0</v>
      </c>
      <c r="BP35" s="22" t="s">
        <v>220</v>
      </c>
      <c r="BQ35" s="7">
        <v>0</v>
      </c>
      <c r="BR35" s="7">
        <v>0</v>
      </c>
      <c r="BS35" s="55">
        <v>0</v>
      </c>
      <c r="BT35" s="7">
        <v>0</v>
      </c>
      <c r="BU35" s="7">
        <v>0</v>
      </c>
      <c r="BV35" s="55">
        <v>0</v>
      </c>
      <c r="BW35" s="7">
        <v>2</v>
      </c>
      <c r="BX35" s="7">
        <v>2</v>
      </c>
      <c r="BY35" s="55">
        <v>100</v>
      </c>
      <c r="BZ35" s="7">
        <v>1</v>
      </c>
      <c r="CA35" s="7">
        <v>1</v>
      </c>
      <c r="CB35" s="55">
        <v>100</v>
      </c>
      <c r="CC35" s="7">
        <v>0</v>
      </c>
      <c r="CD35" s="7">
        <v>0</v>
      </c>
      <c r="CE35" s="55">
        <v>0</v>
      </c>
      <c r="CF35" s="7">
        <v>0</v>
      </c>
      <c r="CG35" s="7">
        <v>0</v>
      </c>
      <c r="CH35" s="55">
        <v>0</v>
      </c>
      <c r="CI35" s="7">
        <v>0</v>
      </c>
      <c r="CJ35" s="7">
        <v>0</v>
      </c>
      <c r="CK35" s="55">
        <v>0</v>
      </c>
      <c r="CL35" s="22" t="s">
        <v>220</v>
      </c>
      <c r="CM35" s="7">
        <v>0</v>
      </c>
      <c r="CN35" s="7">
        <v>0</v>
      </c>
      <c r="CO35" s="55">
        <v>0</v>
      </c>
      <c r="CP35" s="7">
        <v>2</v>
      </c>
      <c r="CQ35" s="7">
        <v>2</v>
      </c>
      <c r="CR35" s="55">
        <v>100</v>
      </c>
      <c r="CS35" s="7">
        <v>7</v>
      </c>
      <c r="CT35" s="7">
        <v>4</v>
      </c>
      <c r="CU35" s="55">
        <v>57.14</v>
      </c>
      <c r="CV35" s="7">
        <v>0</v>
      </c>
      <c r="CW35" s="7">
        <v>0</v>
      </c>
      <c r="CX35" s="55">
        <v>0</v>
      </c>
      <c r="CY35" s="7">
        <v>0</v>
      </c>
      <c r="CZ35" s="7">
        <v>0</v>
      </c>
      <c r="DA35" s="55">
        <v>0</v>
      </c>
      <c r="DB35" s="7">
        <v>0</v>
      </c>
      <c r="DC35" s="7">
        <v>0</v>
      </c>
      <c r="DD35" s="55">
        <v>0</v>
      </c>
      <c r="DE35" s="7">
        <v>19</v>
      </c>
      <c r="DF35" s="7">
        <v>19</v>
      </c>
      <c r="DG35" s="55">
        <v>100</v>
      </c>
      <c r="DH35" s="22" t="s">
        <v>220</v>
      </c>
      <c r="DI35" s="7">
        <v>1</v>
      </c>
      <c r="DJ35" s="7">
        <v>1</v>
      </c>
      <c r="DK35" s="55">
        <v>100</v>
      </c>
      <c r="DL35" s="7">
        <v>1</v>
      </c>
      <c r="DM35" s="7">
        <v>1</v>
      </c>
      <c r="DN35" s="55">
        <v>100</v>
      </c>
      <c r="DO35" s="7">
        <v>0</v>
      </c>
      <c r="DP35" s="7">
        <v>0</v>
      </c>
      <c r="DQ35" s="55">
        <v>0</v>
      </c>
      <c r="DR35" s="7">
        <v>0</v>
      </c>
      <c r="DS35" s="7">
        <v>0</v>
      </c>
      <c r="DT35" s="55">
        <v>0</v>
      </c>
      <c r="DU35" s="7">
        <v>0</v>
      </c>
      <c r="DV35" s="7">
        <v>0</v>
      </c>
      <c r="DW35" s="55">
        <v>0</v>
      </c>
      <c r="DX35" s="7">
        <v>0</v>
      </c>
      <c r="DY35" s="7">
        <v>0</v>
      </c>
      <c r="DZ35" s="55">
        <v>0</v>
      </c>
      <c r="EA35" s="7">
        <v>0</v>
      </c>
      <c r="EB35" s="7">
        <v>0</v>
      </c>
      <c r="EC35" s="55">
        <v>0</v>
      </c>
      <c r="ED35" s="22" t="s">
        <v>220</v>
      </c>
      <c r="EE35" s="7">
        <v>10</v>
      </c>
      <c r="EF35" s="7">
        <v>8</v>
      </c>
      <c r="EG35" s="55">
        <v>80</v>
      </c>
      <c r="EH35" s="7">
        <v>2</v>
      </c>
      <c r="EI35" s="7">
        <v>2</v>
      </c>
      <c r="EJ35" s="55">
        <v>100</v>
      </c>
      <c r="EK35" s="7">
        <v>0</v>
      </c>
      <c r="EL35" s="7">
        <v>0</v>
      </c>
      <c r="EM35" s="55">
        <v>0</v>
      </c>
      <c r="EN35" s="7">
        <v>37</v>
      </c>
      <c r="EO35" s="7">
        <v>34</v>
      </c>
      <c r="EP35" s="55">
        <v>91.89</v>
      </c>
      <c r="EQ35" s="7">
        <v>1</v>
      </c>
      <c r="ER35" s="7">
        <v>0</v>
      </c>
      <c r="ES35" s="55">
        <v>0</v>
      </c>
      <c r="ET35" s="7">
        <v>0</v>
      </c>
      <c r="EU35" s="7">
        <v>0</v>
      </c>
      <c r="EV35" s="55">
        <v>0</v>
      </c>
      <c r="EW35" s="22" t="s">
        <v>220</v>
      </c>
      <c r="EX35" s="7">
        <v>0</v>
      </c>
      <c r="EY35" s="7">
        <v>0</v>
      </c>
      <c r="EZ35" s="55">
        <v>0</v>
      </c>
      <c r="FA35" s="7">
        <v>1</v>
      </c>
      <c r="FB35" s="7">
        <v>1</v>
      </c>
      <c r="FC35" s="55">
        <v>100</v>
      </c>
      <c r="FD35" s="7">
        <v>0</v>
      </c>
      <c r="FE35" s="7">
        <v>0</v>
      </c>
      <c r="FF35" s="55">
        <v>0</v>
      </c>
      <c r="FG35" s="7">
        <v>0</v>
      </c>
      <c r="FH35" s="7">
        <v>0</v>
      </c>
      <c r="FI35" s="55">
        <v>0</v>
      </c>
      <c r="FJ35" s="7">
        <v>0</v>
      </c>
      <c r="FK35" s="7">
        <v>0</v>
      </c>
      <c r="FL35" s="55">
        <v>0</v>
      </c>
      <c r="FM35" s="22" t="s">
        <v>220</v>
      </c>
      <c r="FN35" s="7">
        <v>0</v>
      </c>
      <c r="FO35" s="7">
        <v>0</v>
      </c>
      <c r="FP35" s="55">
        <v>0</v>
      </c>
      <c r="FQ35" s="7">
        <v>24</v>
      </c>
      <c r="FR35" s="7">
        <v>22</v>
      </c>
      <c r="FS35" s="55">
        <v>91.67</v>
      </c>
      <c r="FT35" s="7">
        <v>0</v>
      </c>
      <c r="FU35" s="7">
        <v>0</v>
      </c>
      <c r="FV35" s="55">
        <v>0</v>
      </c>
      <c r="FW35" s="7">
        <v>7</v>
      </c>
      <c r="FX35" s="7">
        <v>4</v>
      </c>
      <c r="FY35" s="55">
        <v>57.14</v>
      </c>
      <c r="FZ35" s="7">
        <v>1</v>
      </c>
      <c r="GA35" s="7">
        <v>1</v>
      </c>
      <c r="GB35" s="55">
        <v>100</v>
      </c>
    </row>
    <row r="36" spans="1:184" ht="11.25" customHeight="1">
      <c r="A36" s="22" t="s">
        <v>128</v>
      </c>
      <c r="B36" s="7">
        <v>74</v>
      </c>
      <c r="C36" s="7">
        <v>47</v>
      </c>
      <c r="D36" s="7">
        <v>43</v>
      </c>
      <c r="E36" s="55">
        <v>91.49</v>
      </c>
      <c r="F36" s="7">
        <v>18</v>
      </c>
      <c r="G36" s="7">
        <v>18</v>
      </c>
      <c r="H36" s="55">
        <v>100</v>
      </c>
      <c r="I36" s="7">
        <v>1</v>
      </c>
      <c r="J36" s="7">
        <v>1</v>
      </c>
      <c r="K36" s="55">
        <v>100</v>
      </c>
      <c r="L36" s="7">
        <v>1</v>
      </c>
      <c r="M36" s="7">
        <v>1</v>
      </c>
      <c r="N36" s="55">
        <v>100</v>
      </c>
      <c r="O36" s="7">
        <v>0</v>
      </c>
      <c r="P36" s="7">
        <v>0</v>
      </c>
      <c r="Q36" s="55">
        <v>0</v>
      </c>
      <c r="R36" s="7">
        <v>0</v>
      </c>
      <c r="S36" s="7">
        <v>0</v>
      </c>
      <c r="T36" s="55">
        <v>0</v>
      </c>
      <c r="U36" s="7">
        <v>1</v>
      </c>
      <c r="V36" s="7">
        <v>1</v>
      </c>
      <c r="W36" s="55">
        <v>100</v>
      </c>
      <c r="X36" s="22" t="s">
        <v>128</v>
      </c>
      <c r="Y36" s="7">
        <v>1</v>
      </c>
      <c r="Z36" s="7">
        <v>1</v>
      </c>
      <c r="AA36" s="55">
        <v>100</v>
      </c>
      <c r="AB36" s="7">
        <v>1</v>
      </c>
      <c r="AC36" s="7">
        <v>1</v>
      </c>
      <c r="AD36" s="55">
        <v>100</v>
      </c>
      <c r="AE36" s="7">
        <v>0</v>
      </c>
      <c r="AF36" s="7">
        <v>0</v>
      </c>
      <c r="AG36" s="55">
        <v>0</v>
      </c>
      <c r="AH36" s="7">
        <v>0</v>
      </c>
      <c r="AI36" s="7">
        <v>0</v>
      </c>
      <c r="AJ36" s="55">
        <v>0</v>
      </c>
      <c r="AK36" s="7">
        <v>1</v>
      </c>
      <c r="AL36" s="7">
        <v>1</v>
      </c>
      <c r="AM36" s="55">
        <v>100</v>
      </c>
      <c r="AN36" s="7">
        <v>4</v>
      </c>
      <c r="AO36" s="7">
        <v>4</v>
      </c>
      <c r="AP36" s="55">
        <v>100</v>
      </c>
      <c r="AQ36" s="7">
        <v>0</v>
      </c>
      <c r="AR36" s="7">
        <v>0</v>
      </c>
      <c r="AS36" s="55">
        <v>0</v>
      </c>
      <c r="AT36" s="22" t="s">
        <v>128</v>
      </c>
      <c r="AU36" s="7">
        <v>0</v>
      </c>
      <c r="AV36" s="7">
        <v>0</v>
      </c>
      <c r="AW36" s="55">
        <v>0</v>
      </c>
      <c r="AX36" s="7">
        <v>2</v>
      </c>
      <c r="AY36" s="7">
        <v>2</v>
      </c>
      <c r="AZ36" s="55">
        <v>100</v>
      </c>
      <c r="BA36" s="7">
        <v>0</v>
      </c>
      <c r="BB36" s="7">
        <v>0</v>
      </c>
      <c r="BC36" s="55">
        <v>0</v>
      </c>
      <c r="BD36" s="7">
        <v>0</v>
      </c>
      <c r="BE36" s="7">
        <v>0</v>
      </c>
      <c r="BF36" s="55">
        <v>0</v>
      </c>
      <c r="BG36" s="7">
        <v>0</v>
      </c>
      <c r="BH36" s="7">
        <v>0</v>
      </c>
      <c r="BI36" s="55">
        <v>0</v>
      </c>
      <c r="BJ36" s="7">
        <v>0</v>
      </c>
      <c r="BK36" s="7">
        <v>0</v>
      </c>
      <c r="BL36" s="55">
        <v>0</v>
      </c>
      <c r="BM36" s="7">
        <v>0</v>
      </c>
      <c r="BN36" s="7">
        <v>0</v>
      </c>
      <c r="BO36" s="55">
        <v>0</v>
      </c>
      <c r="BP36" s="22" t="s">
        <v>128</v>
      </c>
      <c r="BQ36" s="7">
        <v>0</v>
      </c>
      <c r="BR36" s="7">
        <v>0</v>
      </c>
      <c r="BS36" s="55">
        <v>0</v>
      </c>
      <c r="BT36" s="7">
        <v>0</v>
      </c>
      <c r="BU36" s="7">
        <v>0</v>
      </c>
      <c r="BV36" s="55">
        <v>0</v>
      </c>
      <c r="BW36" s="7">
        <v>1</v>
      </c>
      <c r="BX36" s="7">
        <v>1</v>
      </c>
      <c r="BY36" s="55">
        <v>100</v>
      </c>
      <c r="BZ36" s="7">
        <v>0</v>
      </c>
      <c r="CA36" s="7">
        <v>0</v>
      </c>
      <c r="CB36" s="55">
        <v>0</v>
      </c>
      <c r="CC36" s="7">
        <v>0</v>
      </c>
      <c r="CD36" s="7">
        <v>0</v>
      </c>
      <c r="CE36" s="55">
        <v>0</v>
      </c>
      <c r="CF36" s="7">
        <v>0</v>
      </c>
      <c r="CG36" s="7">
        <v>0</v>
      </c>
      <c r="CH36" s="55">
        <v>0</v>
      </c>
      <c r="CI36" s="7">
        <v>0</v>
      </c>
      <c r="CJ36" s="7">
        <v>0</v>
      </c>
      <c r="CK36" s="55">
        <v>0</v>
      </c>
      <c r="CL36" s="22" t="s">
        <v>128</v>
      </c>
      <c r="CM36" s="7">
        <v>0</v>
      </c>
      <c r="CN36" s="7">
        <v>0</v>
      </c>
      <c r="CO36" s="55">
        <v>0</v>
      </c>
      <c r="CP36" s="7">
        <v>0</v>
      </c>
      <c r="CQ36" s="7">
        <v>0</v>
      </c>
      <c r="CR36" s="55">
        <v>0</v>
      </c>
      <c r="CS36" s="7">
        <v>5</v>
      </c>
      <c r="CT36" s="7">
        <v>5</v>
      </c>
      <c r="CU36" s="55">
        <v>100</v>
      </c>
      <c r="CV36" s="7">
        <v>0</v>
      </c>
      <c r="CW36" s="7">
        <v>0</v>
      </c>
      <c r="CX36" s="55">
        <v>0</v>
      </c>
      <c r="CY36" s="7">
        <v>0</v>
      </c>
      <c r="CZ36" s="7">
        <v>0</v>
      </c>
      <c r="DA36" s="55">
        <v>0</v>
      </c>
      <c r="DB36" s="7">
        <v>0</v>
      </c>
      <c r="DC36" s="7">
        <v>0</v>
      </c>
      <c r="DD36" s="55">
        <v>0</v>
      </c>
      <c r="DE36" s="7">
        <v>4</v>
      </c>
      <c r="DF36" s="7">
        <v>2</v>
      </c>
      <c r="DG36" s="55">
        <v>50</v>
      </c>
      <c r="DH36" s="22" t="s">
        <v>128</v>
      </c>
      <c r="DI36" s="7">
        <v>0</v>
      </c>
      <c r="DJ36" s="7">
        <v>0</v>
      </c>
      <c r="DK36" s="55">
        <v>0</v>
      </c>
      <c r="DL36" s="7">
        <v>0</v>
      </c>
      <c r="DM36" s="7">
        <v>0</v>
      </c>
      <c r="DN36" s="55">
        <v>0</v>
      </c>
      <c r="DO36" s="7">
        <v>0</v>
      </c>
      <c r="DP36" s="7">
        <v>0</v>
      </c>
      <c r="DQ36" s="55">
        <v>0</v>
      </c>
      <c r="DR36" s="7">
        <v>0</v>
      </c>
      <c r="DS36" s="7">
        <v>0</v>
      </c>
      <c r="DT36" s="55">
        <v>0</v>
      </c>
      <c r="DU36" s="7">
        <v>0</v>
      </c>
      <c r="DV36" s="7">
        <v>0</v>
      </c>
      <c r="DW36" s="55">
        <v>0</v>
      </c>
      <c r="DX36" s="7">
        <v>0</v>
      </c>
      <c r="DY36" s="7">
        <v>0</v>
      </c>
      <c r="DZ36" s="55">
        <v>0</v>
      </c>
      <c r="EA36" s="7">
        <v>0</v>
      </c>
      <c r="EB36" s="7">
        <v>0</v>
      </c>
      <c r="EC36" s="55">
        <v>0</v>
      </c>
      <c r="ED36" s="22" t="s">
        <v>128</v>
      </c>
      <c r="EE36" s="7">
        <v>3</v>
      </c>
      <c r="EF36" s="7">
        <v>3</v>
      </c>
      <c r="EG36" s="55">
        <v>100</v>
      </c>
      <c r="EH36" s="7">
        <v>0</v>
      </c>
      <c r="EI36" s="7">
        <v>0</v>
      </c>
      <c r="EJ36" s="55">
        <v>0</v>
      </c>
      <c r="EK36" s="7">
        <v>0</v>
      </c>
      <c r="EL36" s="7">
        <v>0</v>
      </c>
      <c r="EM36" s="55">
        <v>0</v>
      </c>
      <c r="EN36" s="7">
        <v>10</v>
      </c>
      <c r="EO36" s="7">
        <v>8</v>
      </c>
      <c r="EP36" s="55">
        <v>80</v>
      </c>
      <c r="EQ36" s="7">
        <v>0</v>
      </c>
      <c r="ER36" s="7">
        <v>0</v>
      </c>
      <c r="ES36" s="55">
        <v>0</v>
      </c>
      <c r="ET36" s="7">
        <v>0</v>
      </c>
      <c r="EU36" s="7">
        <v>0</v>
      </c>
      <c r="EV36" s="55">
        <v>0</v>
      </c>
      <c r="EW36" s="22" t="s">
        <v>128</v>
      </c>
      <c r="EX36" s="7">
        <v>0</v>
      </c>
      <c r="EY36" s="7">
        <v>0</v>
      </c>
      <c r="EZ36" s="55">
        <v>0</v>
      </c>
      <c r="FA36" s="7">
        <v>3</v>
      </c>
      <c r="FB36" s="7">
        <v>3</v>
      </c>
      <c r="FC36" s="55">
        <v>100</v>
      </c>
      <c r="FD36" s="7">
        <v>0</v>
      </c>
      <c r="FE36" s="7">
        <v>0</v>
      </c>
      <c r="FF36" s="55">
        <v>0</v>
      </c>
      <c r="FG36" s="7">
        <v>0</v>
      </c>
      <c r="FH36" s="7">
        <v>0</v>
      </c>
      <c r="FI36" s="55">
        <v>0</v>
      </c>
      <c r="FJ36" s="7">
        <v>0</v>
      </c>
      <c r="FK36" s="7">
        <v>0</v>
      </c>
      <c r="FL36" s="55">
        <v>0</v>
      </c>
      <c r="FM36" s="22" t="s">
        <v>128</v>
      </c>
      <c r="FN36" s="7">
        <v>0</v>
      </c>
      <c r="FO36" s="7">
        <v>0</v>
      </c>
      <c r="FP36" s="55">
        <v>0</v>
      </c>
      <c r="FQ36" s="7">
        <v>7</v>
      </c>
      <c r="FR36" s="7">
        <v>7</v>
      </c>
      <c r="FS36" s="55">
        <v>100</v>
      </c>
      <c r="FT36" s="7">
        <v>0</v>
      </c>
      <c r="FU36" s="7">
        <v>0</v>
      </c>
      <c r="FV36" s="55">
        <v>0</v>
      </c>
      <c r="FW36" s="7">
        <v>2</v>
      </c>
      <c r="FX36" s="7">
        <v>2</v>
      </c>
      <c r="FY36" s="55">
        <v>100</v>
      </c>
      <c r="FZ36" s="7">
        <v>0</v>
      </c>
      <c r="GA36" s="7">
        <v>0</v>
      </c>
      <c r="GB36" s="55">
        <v>0</v>
      </c>
    </row>
    <row r="37" spans="1:184" ht="14.25" customHeight="1">
      <c r="A37" s="21" t="s">
        <v>221</v>
      </c>
      <c r="B37" s="7">
        <v>498</v>
      </c>
      <c r="C37" s="7">
        <v>105</v>
      </c>
      <c r="D37" s="7">
        <v>102</v>
      </c>
      <c r="E37" s="55">
        <v>97.14</v>
      </c>
      <c r="F37" s="7">
        <v>26</v>
      </c>
      <c r="G37" s="7">
        <v>25</v>
      </c>
      <c r="H37" s="55">
        <v>96.15</v>
      </c>
      <c r="I37" s="7">
        <v>0</v>
      </c>
      <c r="J37" s="7">
        <v>0</v>
      </c>
      <c r="K37" s="55">
        <v>0</v>
      </c>
      <c r="L37" s="7">
        <v>0</v>
      </c>
      <c r="M37" s="7">
        <v>0</v>
      </c>
      <c r="N37" s="55">
        <v>0</v>
      </c>
      <c r="O37" s="7">
        <v>0</v>
      </c>
      <c r="P37" s="7">
        <v>0</v>
      </c>
      <c r="Q37" s="55">
        <v>0</v>
      </c>
      <c r="R37" s="7">
        <v>0</v>
      </c>
      <c r="S37" s="7">
        <v>0</v>
      </c>
      <c r="T37" s="55">
        <v>0</v>
      </c>
      <c r="U37" s="7">
        <v>1</v>
      </c>
      <c r="V37" s="7">
        <v>1</v>
      </c>
      <c r="W37" s="55">
        <v>100</v>
      </c>
      <c r="X37" s="21" t="s">
        <v>221</v>
      </c>
      <c r="Y37" s="7">
        <v>3</v>
      </c>
      <c r="Z37" s="7">
        <v>3</v>
      </c>
      <c r="AA37" s="55">
        <v>100</v>
      </c>
      <c r="AB37" s="7">
        <v>0</v>
      </c>
      <c r="AC37" s="7">
        <v>0</v>
      </c>
      <c r="AD37" s="55">
        <v>0</v>
      </c>
      <c r="AE37" s="7">
        <v>1</v>
      </c>
      <c r="AF37" s="7">
        <v>1</v>
      </c>
      <c r="AG37" s="55">
        <v>100</v>
      </c>
      <c r="AH37" s="7">
        <v>0</v>
      </c>
      <c r="AI37" s="7">
        <v>0</v>
      </c>
      <c r="AJ37" s="55">
        <v>0</v>
      </c>
      <c r="AK37" s="7">
        <v>3</v>
      </c>
      <c r="AL37" s="7">
        <v>3</v>
      </c>
      <c r="AM37" s="55">
        <v>100</v>
      </c>
      <c r="AN37" s="7">
        <v>0</v>
      </c>
      <c r="AO37" s="7">
        <v>0</v>
      </c>
      <c r="AP37" s="55">
        <v>0</v>
      </c>
      <c r="AQ37" s="7">
        <v>0</v>
      </c>
      <c r="AR37" s="7">
        <v>0</v>
      </c>
      <c r="AS37" s="55">
        <v>0</v>
      </c>
      <c r="AT37" s="21" t="s">
        <v>221</v>
      </c>
      <c r="AU37" s="7">
        <v>0</v>
      </c>
      <c r="AV37" s="7">
        <v>0</v>
      </c>
      <c r="AW37" s="55">
        <v>0</v>
      </c>
      <c r="AX37" s="7">
        <v>7</v>
      </c>
      <c r="AY37" s="7">
        <v>7</v>
      </c>
      <c r="AZ37" s="55">
        <v>100</v>
      </c>
      <c r="BA37" s="7">
        <v>1</v>
      </c>
      <c r="BB37" s="7">
        <v>1</v>
      </c>
      <c r="BC37" s="55">
        <v>100</v>
      </c>
      <c r="BD37" s="7">
        <v>0</v>
      </c>
      <c r="BE37" s="7">
        <v>0</v>
      </c>
      <c r="BF37" s="55">
        <v>0</v>
      </c>
      <c r="BG37" s="7">
        <v>0</v>
      </c>
      <c r="BH37" s="7">
        <v>0</v>
      </c>
      <c r="BI37" s="55">
        <v>0</v>
      </c>
      <c r="BJ37" s="7">
        <v>0</v>
      </c>
      <c r="BK37" s="7">
        <v>0</v>
      </c>
      <c r="BL37" s="55">
        <v>0</v>
      </c>
      <c r="BM37" s="7">
        <v>0</v>
      </c>
      <c r="BN37" s="7">
        <v>0</v>
      </c>
      <c r="BO37" s="55">
        <v>0</v>
      </c>
      <c r="BP37" s="21" t="s">
        <v>221</v>
      </c>
      <c r="BQ37" s="7">
        <v>0</v>
      </c>
      <c r="BR37" s="7">
        <v>0</v>
      </c>
      <c r="BS37" s="55">
        <v>0</v>
      </c>
      <c r="BT37" s="7">
        <v>0</v>
      </c>
      <c r="BU37" s="7">
        <v>0</v>
      </c>
      <c r="BV37" s="55">
        <v>0</v>
      </c>
      <c r="BW37" s="7">
        <v>2</v>
      </c>
      <c r="BX37" s="7">
        <v>2</v>
      </c>
      <c r="BY37" s="55">
        <v>100</v>
      </c>
      <c r="BZ37" s="7">
        <v>2</v>
      </c>
      <c r="CA37" s="7">
        <v>2</v>
      </c>
      <c r="CB37" s="55">
        <v>100</v>
      </c>
      <c r="CC37" s="7">
        <v>0</v>
      </c>
      <c r="CD37" s="7">
        <v>0</v>
      </c>
      <c r="CE37" s="55">
        <v>0</v>
      </c>
      <c r="CF37" s="7">
        <v>0</v>
      </c>
      <c r="CG37" s="7">
        <v>0</v>
      </c>
      <c r="CH37" s="55">
        <v>0</v>
      </c>
      <c r="CI37" s="7">
        <v>0</v>
      </c>
      <c r="CJ37" s="7">
        <v>0</v>
      </c>
      <c r="CK37" s="55">
        <v>0</v>
      </c>
      <c r="CL37" s="21" t="s">
        <v>221</v>
      </c>
      <c r="CM37" s="7">
        <v>0</v>
      </c>
      <c r="CN37" s="7">
        <v>0</v>
      </c>
      <c r="CO37" s="55">
        <v>0</v>
      </c>
      <c r="CP37" s="7">
        <v>2</v>
      </c>
      <c r="CQ37" s="7">
        <v>2</v>
      </c>
      <c r="CR37" s="55">
        <v>100</v>
      </c>
      <c r="CS37" s="7">
        <v>4</v>
      </c>
      <c r="CT37" s="7">
        <v>3</v>
      </c>
      <c r="CU37" s="55">
        <v>75</v>
      </c>
      <c r="CV37" s="7">
        <v>0</v>
      </c>
      <c r="CW37" s="7">
        <v>0</v>
      </c>
      <c r="CX37" s="55">
        <v>0</v>
      </c>
      <c r="CY37" s="7">
        <v>0</v>
      </c>
      <c r="CZ37" s="7">
        <v>0</v>
      </c>
      <c r="DA37" s="55">
        <v>0</v>
      </c>
      <c r="DB37" s="7">
        <v>0</v>
      </c>
      <c r="DC37" s="7">
        <v>0</v>
      </c>
      <c r="DD37" s="55">
        <v>0</v>
      </c>
      <c r="DE37" s="7">
        <v>9</v>
      </c>
      <c r="DF37" s="7">
        <v>9</v>
      </c>
      <c r="DG37" s="55">
        <v>100</v>
      </c>
      <c r="DH37" s="21" t="s">
        <v>221</v>
      </c>
      <c r="DI37" s="7">
        <v>2</v>
      </c>
      <c r="DJ37" s="7">
        <v>2</v>
      </c>
      <c r="DK37" s="55">
        <v>100</v>
      </c>
      <c r="DL37" s="7">
        <v>0</v>
      </c>
      <c r="DM37" s="7">
        <v>0</v>
      </c>
      <c r="DN37" s="55">
        <v>0</v>
      </c>
      <c r="DO37" s="7">
        <v>0</v>
      </c>
      <c r="DP37" s="7">
        <v>0</v>
      </c>
      <c r="DQ37" s="55">
        <v>0</v>
      </c>
      <c r="DR37" s="7">
        <v>0</v>
      </c>
      <c r="DS37" s="7">
        <v>0</v>
      </c>
      <c r="DT37" s="55">
        <v>0</v>
      </c>
      <c r="DU37" s="7">
        <v>0</v>
      </c>
      <c r="DV37" s="7">
        <v>0</v>
      </c>
      <c r="DW37" s="55">
        <v>0</v>
      </c>
      <c r="DX37" s="7">
        <v>0</v>
      </c>
      <c r="DY37" s="7">
        <v>0</v>
      </c>
      <c r="DZ37" s="55">
        <v>0</v>
      </c>
      <c r="EA37" s="7">
        <v>0</v>
      </c>
      <c r="EB37" s="7">
        <v>0</v>
      </c>
      <c r="EC37" s="55">
        <v>0</v>
      </c>
      <c r="ED37" s="21" t="s">
        <v>221</v>
      </c>
      <c r="EE37" s="7">
        <v>2</v>
      </c>
      <c r="EF37" s="7">
        <v>2</v>
      </c>
      <c r="EG37" s="55">
        <v>100</v>
      </c>
      <c r="EH37" s="7">
        <v>1</v>
      </c>
      <c r="EI37" s="7">
        <v>1</v>
      </c>
      <c r="EJ37" s="55">
        <v>100</v>
      </c>
      <c r="EK37" s="7">
        <v>0</v>
      </c>
      <c r="EL37" s="7">
        <v>0</v>
      </c>
      <c r="EM37" s="55">
        <v>0</v>
      </c>
      <c r="EN37" s="7">
        <v>36</v>
      </c>
      <c r="EO37" s="7">
        <v>34</v>
      </c>
      <c r="EP37" s="55">
        <v>94.44</v>
      </c>
      <c r="EQ37" s="7">
        <v>0</v>
      </c>
      <c r="ER37" s="7">
        <v>0</v>
      </c>
      <c r="ES37" s="55">
        <v>0</v>
      </c>
      <c r="ET37" s="7">
        <v>0</v>
      </c>
      <c r="EU37" s="7">
        <v>0</v>
      </c>
      <c r="EV37" s="55">
        <v>0</v>
      </c>
      <c r="EW37" s="21" t="s">
        <v>221</v>
      </c>
      <c r="EX37" s="7">
        <v>1</v>
      </c>
      <c r="EY37" s="7">
        <v>1</v>
      </c>
      <c r="EZ37" s="55">
        <v>100</v>
      </c>
      <c r="FA37" s="7">
        <v>7</v>
      </c>
      <c r="FB37" s="7">
        <v>7</v>
      </c>
      <c r="FC37" s="55">
        <v>100</v>
      </c>
      <c r="FD37" s="7">
        <v>0</v>
      </c>
      <c r="FE37" s="7">
        <v>0</v>
      </c>
      <c r="FF37" s="55">
        <v>0</v>
      </c>
      <c r="FG37" s="7">
        <v>0</v>
      </c>
      <c r="FH37" s="7">
        <v>0</v>
      </c>
      <c r="FI37" s="55">
        <v>0</v>
      </c>
      <c r="FJ37" s="7">
        <v>0</v>
      </c>
      <c r="FK37" s="7">
        <v>0</v>
      </c>
      <c r="FL37" s="55">
        <v>0</v>
      </c>
      <c r="FM37" s="21" t="s">
        <v>221</v>
      </c>
      <c r="FN37" s="7">
        <v>0</v>
      </c>
      <c r="FO37" s="7">
        <v>0</v>
      </c>
      <c r="FP37" s="55">
        <v>0</v>
      </c>
      <c r="FQ37" s="7">
        <v>18</v>
      </c>
      <c r="FR37" s="7">
        <v>18</v>
      </c>
      <c r="FS37" s="55">
        <v>100</v>
      </c>
      <c r="FT37" s="7">
        <v>0</v>
      </c>
      <c r="FU37" s="7">
        <v>0</v>
      </c>
      <c r="FV37" s="55">
        <v>0</v>
      </c>
      <c r="FW37" s="7">
        <v>2</v>
      </c>
      <c r="FX37" s="7">
        <v>2</v>
      </c>
      <c r="FY37" s="55">
        <v>100</v>
      </c>
      <c r="FZ37" s="7">
        <v>1</v>
      </c>
      <c r="GA37" s="7">
        <v>1</v>
      </c>
      <c r="GB37" s="55">
        <v>100</v>
      </c>
    </row>
    <row r="38" spans="1:184" ht="11.25" customHeight="1">
      <c r="A38" s="21" t="s">
        <v>129</v>
      </c>
      <c r="B38" s="7">
        <v>144</v>
      </c>
      <c r="C38" s="7">
        <v>202</v>
      </c>
      <c r="D38" s="7">
        <v>190</v>
      </c>
      <c r="E38" s="55">
        <v>94.06</v>
      </c>
      <c r="F38" s="7">
        <v>71</v>
      </c>
      <c r="G38" s="7">
        <v>70</v>
      </c>
      <c r="H38" s="55">
        <v>98.59</v>
      </c>
      <c r="I38" s="7">
        <v>5</v>
      </c>
      <c r="J38" s="7">
        <v>5</v>
      </c>
      <c r="K38" s="55">
        <v>100</v>
      </c>
      <c r="L38" s="7">
        <v>0</v>
      </c>
      <c r="M38" s="7">
        <v>0</v>
      </c>
      <c r="N38" s="55">
        <v>0</v>
      </c>
      <c r="O38" s="7">
        <v>0</v>
      </c>
      <c r="P38" s="7">
        <v>0</v>
      </c>
      <c r="Q38" s="55">
        <v>0</v>
      </c>
      <c r="R38" s="7">
        <v>1</v>
      </c>
      <c r="S38" s="7">
        <v>1</v>
      </c>
      <c r="T38" s="55">
        <v>100</v>
      </c>
      <c r="U38" s="7">
        <v>8</v>
      </c>
      <c r="V38" s="7">
        <v>8</v>
      </c>
      <c r="W38" s="55">
        <v>100</v>
      </c>
      <c r="X38" s="21" t="s">
        <v>129</v>
      </c>
      <c r="Y38" s="7">
        <v>2</v>
      </c>
      <c r="Z38" s="7">
        <v>2</v>
      </c>
      <c r="AA38" s="55">
        <v>100</v>
      </c>
      <c r="AB38" s="7">
        <v>0</v>
      </c>
      <c r="AC38" s="7">
        <v>0</v>
      </c>
      <c r="AD38" s="55">
        <v>0</v>
      </c>
      <c r="AE38" s="7">
        <v>0</v>
      </c>
      <c r="AF38" s="7">
        <v>0</v>
      </c>
      <c r="AG38" s="55">
        <v>0</v>
      </c>
      <c r="AH38" s="7">
        <v>0</v>
      </c>
      <c r="AI38" s="7">
        <v>0</v>
      </c>
      <c r="AJ38" s="55">
        <v>0</v>
      </c>
      <c r="AK38" s="7">
        <v>7</v>
      </c>
      <c r="AL38" s="7">
        <v>7</v>
      </c>
      <c r="AM38" s="55">
        <v>100</v>
      </c>
      <c r="AN38" s="7">
        <v>0</v>
      </c>
      <c r="AO38" s="7">
        <v>0</v>
      </c>
      <c r="AP38" s="55">
        <v>0</v>
      </c>
      <c r="AQ38" s="7">
        <v>0</v>
      </c>
      <c r="AR38" s="7">
        <v>0</v>
      </c>
      <c r="AS38" s="55">
        <v>0</v>
      </c>
      <c r="AT38" s="21" t="s">
        <v>129</v>
      </c>
      <c r="AU38" s="7">
        <v>0</v>
      </c>
      <c r="AV38" s="7">
        <v>0</v>
      </c>
      <c r="AW38" s="55">
        <v>0</v>
      </c>
      <c r="AX38" s="7">
        <v>6</v>
      </c>
      <c r="AY38" s="7">
        <v>6</v>
      </c>
      <c r="AZ38" s="55">
        <v>100</v>
      </c>
      <c r="BA38" s="7">
        <v>2</v>
      </c>
      <c r="BB38" s="7">
        <v>2</v>
      </c>
      <c r="BC38" s="55">
        <v>100</v>
      </c>
      <c r="BD38" s="7">
        <v>0</v>
      </c>
      <c r="BE38" s="7">
        <v>0</v>
      </c>
      <c r="BF38" s="55">
        <v>0</v>
      </c>
      <c r="BG38" s="7">
        <v>0</v>
      </c>
      <c r="BH38" s="7">
        <v>0</v>
      </c>
      <c r="BI38" s="55">
        <v>0</v>
      </c>
      <c r="BJ38" s="7">
        <v>0</v>
      </c>
      <c r="BK38" s="7">
        <v>0</v>
      </c>
      <c r="BL38" s="55">
        <v>0</v>
      </c>
      <c r="BM38" s="7">
        <v>0</v>
      </c>
      <c r="BN38" s="7">
        <v>0</v>
      </c>
      <c r="BO38" s="55">
        <v>0</v>
      </c>
      <c r="BP38" s="21" t="s">
        <v>129</v>
      </c>
      <c r="BQ38" s="7">
        <v>0</v>
      </c>
      <c r="BR38" s="7">
        <v>0</v>
      </c>
      <c r="BS38" s="55">
        <v>0</v>
      </c>
      <c r="BT38" s="7">
        <v>0</v>
      </c>
      <c r="BU38" s="7">
        <v>0</v>
      </c>
      <c r="BV38" s="55">
        <v>0</v>
      </c>
      <c r="BW38" s="7">
        <v>8</v>
      </c>
      <c r="BX38" s="7">
        <v>8</v>
      </c>
      <c r="BY38" s="55">
        <v>100</v>
      </c>
      <c r="BZ38" s="7">
        <v>1</v>
      </c>
      <c r="CA38" s="7">
        <v>1</v>
      </c>
      <c r="CB38" s="55">
        <v>100</v>
      </c>
      <c r="CC38" s="7">
        <v>0</v>
      </c>
      <c r="CD38" s="7">
        <v>0</v>
      </c>
      <c r="CE38" s="55">
        <v>0</v>
      </c>
      <c r="CF38" s="7">
        <v>0</v>
      </c>
      <c r="CG38" s="7">
        <v>0</v>
      </c>
      <c r="CH38" s="55">
        <v>0</v>
      </c>
      <c r="CI38" s="7">
        <v>0</v>
      </c>
      <c r="CJ38" s="7">
        <v>0</v>
      </c>
      <c r="CK38" s="55">
        <v>0</v>
      </c>
      <c r="CL38" s="21" t="s">
        <v>129</v>
      </c>
      <c r="CM38" s="7">
        <v>0</v>
      </c>
      <c r="CN38" s="7">
        <v>0</v>
      </c>
      <c r="CO38" s="55">
        <v>0</v>
      </c>
      <c r="CP38" s="7">
        <v>5</v>
      </c>
      <c r="CQ38" s="7">
        <v>4</v>
      </c>
      <c r="CR38" s="55">
        <v>80</v>
      </c>
      <c r="CS38" s="7">
        <v>26</v>
      </c>
      <c r="CT38" s="7">
        <v>26</v>
      </c>
      <c r="CU38" s="55">
        <v>100</v>
      </c>
      <c r="CV38" s="7">
        <v>0</v>
      </c>
      <c r="CW38" s="7">
        <v>0</v>
      </c>
      <c r="CX38" s="55">
        <v>0</v>
      </c>
      <c r="CY38" s="7">
        <v>0</v>
      </c>
      <c r="CZ38" s="7">
        <v>0</v>
      </c>
      <c r="DA38" s="55">
        <v>0</v>
      </c>
      <c r="DB38" s="7">
        <v>0</v>
      </c>
      <c r="DC38" s="7">
        <v>0</v>
      </c>
      <c r="DD38" s="55">
        <v>0</v>
      </c>
      <c r="DE38" s="7">
        <v>11</v>
      </c>
      <c r="DF38" s="7">
        <v>11</v>
      </c>
      <c r="DG38" s="55">
        <v>100</v>
      </c>
      <c r="DH38" s="21" t="s">
        <v>129</v>
      </c>
      <c r="DI38" s="7">
        <v>1</v>
      </c>
      <c r="DJ38" s="7">
        <v>1</v>
      </c>
      <c r="DK38" s="55">
        <v>100</v>
      </c>
      <c r="DL38" s="7">
        <v>0</v>
      </c>
      <c r="DM38" s="7">
        <v>0</v>
      </c>
      <c r="DN38" s="55">
        <v>0</v>
      </c>
      <c r="DO38" s="7">
        <v>0</v>
      </c>
      <c r="DP38" s="7">
        <v>0</v>
      </c>
      <c r="DQ38" s="55">
        <v>0</v>
      </c>
      <c r="DR38" s="7">
        <v>0</v>
      </c>
      <c r="DS38" s="7">
        <v>0</v>
      </c>
      <c r="DT38" s="55">
        <v>0</v>
      </c>
      <c r="DU38" s="7">
        <v>0</v>
      </c>
      <c r="DV38" s="7">
        <v>0</v>
      </c>
      <c r="DW38" s="55">
        <v>0</v>
      </c>
      <c r="DX38" s="7">
        <v>0</v>
      </c>
      <c r="DY38" s="7">
        <v>0</v>
      </c>
      <c r="DZ38" s="55">
        <v>0</v>
      </c>
      <c r="EA38" s="7">
        <v>0</v>
      </c>
      <c r="EB38" s="7">
        <v>0</v>
      </c>
      <c r="EC38" s="55">
        <v>0</v>
      </c>
      <c r="ED38" s="21" t="s">
        <v>129</v>
      </c>
      <c r="EE38" s="7">
        <v>7</v>
      </c>
      <c r="EF38" s="7">
        <v>7</v>
      </c>
      <c r="EG38" s="55">
        <v>100</v>
      </c>
      <c r="EH38" s="7">
        <v>0</v>
      </c>
      <c r="EI38" s="7">
        <v>0</v>
      </c>
      <c r="EJ38" s="55">
        <v>0</v>
      </c>
      <c r="EK38" s="7">
        <v>0</v>
      </c>
      <c r="EL38" s="7">
        <v>0</v>
      </c>
      <c r="EM38" s="55">
        <v>0</v>
      </c>
      <c r="EN38" s="7">
        <v>44</v>
      </c>
      <c r="EO38" s="7">
        <v>39</v>
      </c>
      <c r="EP38" s="55">
        <v>88.64</v>
      </c>
      <c r="EQ38" s="7">
        <v>0</v>
      </c>
      <c r="ER38" s="7">
        <v>0</v>
      </c>
      <c r="ES38" s="55">
        <v>0</v>
      </c>
      <c r="ET38" s="7">
        <v>0</v>
      </c>
      <c r="EU38" s="7">
        <v>0</v>
      </c>
      <c r="EV38" s="55">
        <v>0</v>
      </c>
      <c r="EW38" s="21" t="s">
        <v>129</v>
      </c>
      <c r="EX38" s="7">
        <v>2</v>
      </c>
      <c r="EY38" s="7">
        <v>2</v>
      </c>
      <c r="EZ38" s="55">
        <v>100</v>
      </c>
      <c r="FA38" s="7">
        <v>5</v>
      </c>
      <c r="FB38" s="7">
        <v>5</v>
      </c>
      <c r="FC38" s="55">
        <v>100</v>
      </c>
      <c r="FD38" s="7">
        <v>0</v>
      </c>
      <c r="FE38" s="7">
        <v>0</v>
      </c>
      <c r="FF38" s="55">
        <v>0</v>
      </c>
      <c r="FG38" s="7">
        <v>0</v>
      </c>
      <c r="FH38" s="7">
        <v>0</v>
      </c>
      <c r="FI38" s="55">
        <v>0</v>
      </c>
      <c r="FJ38" s="7">
        <v>0</v>
      </c>
      <c r="FK38" s="7">
        <v>0</v>
      </c>
      <c r="FL38" s="55">
        <v>0</v>
      </c>
      <c r="FM38" s="21" t="s">
        <v>129</v>
      </c>
      <c r="FN38" s="7">
        <v>0</v>
      </c>
      <c r="FO38" s="7">
        <v>0</v>
      </c>
      <c r="FP38" s="55">
        <v>0</v>
      </c>
      <c r="FQ38" s="7">
        <v>46</v>
      </c>
      <c r="FR38" s="7">
        <v>42</v>
      </c>
      <c r="FS38" s="55">
        <v>91.3</v>
      </c>
      <c r="FT38" s="7">
        <v>0</v>
      </c>
      <c r="FU38" s="7">
        <v>0</v>
      </c>
      <c r="FV38" s="55">
        <v>0</v>
      </c>
      <c r="FW38" s="7">
        <v>14</v>
      </c>
      <c r="FX38" s="7">
        <v>12</v>
      </c>
      <c r="FY38" s="55">
        <v>85.71</v>
      </c>
      <c r="FZ38" s="7">
        <v>1</v>
      </c>
      <c r="GA38" s="7">
        <v>1</v>
      </c>
      <c r="GB38" s="55">
        <v>100</v>
      </c>
    </row>
    <row r="39" spans="1:184" ht="11.25" customHeight="1">
      <c r="A39" s="21" t="s">
        <v>131</v>
      </c>
      <c r="B39" s="7">
        <v>14460</v>
      </c>
      <c r="C39" s="7">
        <v>6119</v>
      </c>
      <c r="D39" s="7">
        <v>5848</v>
      </c>
      <c r="E39" s="55">
        <v>95.57</v>
      </c>
      <c r="F39" s="7">
        <v>3358</v>
      </c>
      <c r="G39" s="7">
        <v>3160</v>
      </c>
      <c r="H39" s="55">
        <v>94.1</v>
      </c>
      <c r="I39" s="7">
        <v>27</v>
      </c>
      <c r="J39" s="7">
        <v>27</v>
      </c>
      <c r="K39" s="55">
        <v>100</v>
      </c>
      <c r="L39" s="7">
        <v>5</v>
      </c>
      <c r="M39" s="7">
        <v>5</v>
      </c>
      <c r="N39" s="55">
        <v>100</v>
      </c>
      <c r="O39" s="7">
        <v>0</v>
      </c>
      <c r="P39" s="7">
        <v>0</v>
      </c>
      <c r="Q39" s="55">
        <v>0</v>
      </c>
      <c r="R39" s="7">
        <v>3</v>
      </c>
      <c r="S39" s="7">
        <v>3</v>
      </c>
      <c r="T39" s="55">
        <v>100</v>
      </c>
      <c r="U39" s="7">
        <v>112</v>
      </c>
      <c r="V39" s="7">
        <v>100</v>
      </c>
      <c r="W39" s="55">
        <v>89.29</v>
      </c>
      <c r="X39" s="21" t="s">
        <v>131</v>
      </c>
      <c r="Y39" s="7">
        <v>0</v>
      </c>
      <c r="Z39" s="7">
        <v>0</v>
      </c>
      <c r="AA39" s="55">
        <v>0</v>
      </c>
      <c r="AB39" s="7">
        <v>27</v>
      </c>
      <c r="AC39" s="7">
        <v>24</v>
      </c>
      <c r="AD39" s="55">
        <v>88.89</v>
      </c>
      <c r="AE39" s="7">
        <v>1</v>
      </c>
      <c r="AF39" s="7">
        <v>1</v>
      </c>
      <c r="AG39" s="55">
        <v>100</v>
      </c>
      <c r="AH39" s="7">
        <v>45</v>
      </c>
      <c r="AI39" s="7">
        <v>45</v>
      </c>
      <c r="AJ39" s="55">
        <v>100</v>
      </c>
      <c r="AK39" s="7">
        <v>274</v>
      </c>
      <c r="AL39" s="7">
        <v>261</v>
      </c>
      <c r="AM39" s="55">
        <v>95.26</v>
      </c>
      <c r="AN39" s="7">
        <v>190</v>
      </c>
      <c r="AO39" s="7">
        <v>185</v>
      </c>
      <c r="AP39" s="55">
        <v>97.37</v>
      </c>
      <c r="AQ39" s="7">
        <v>43</v>
      </c>
      <c r="AR39" s="7">
        <v>41</v>
      </c>
      <c r="AS39" s="55">
        <v>95.35</v>
      </c>
      <c r="AT39" s="21" t="s">
        <v>131</v>
      </c>
      <c r="AU39" s="7">
        <v>68</v>
      </c>
      <c r="AV39" s="7">
        <v>67</v>
      </c>
      <c r="AW39" s="55">
        <v>98.53</v>
      </c>
      <c r="AX39" s="7">
        <v>105</v>
      </c>
      <c r="AY39" s="7">
        <v>95</v>
      </c>
      <c r="AZ39" s="55">
        <v>90.48</v>
      </c>
      <c r="BA39" s="7">
        <v>43</v>
      </c>
      <c r="BB39" s="7">
        <v>41</v>
      </c>
      <c r="BC39" s="55">
        <v>95.35</v>
      </c>
      <c r="BD39" s="7">
        <v>0</v>
      </c>
      <c r="BE39" s="7">
        <v>0</v>
      </c>
      <c r="BF39" s="55">
        <v>0</v>
      </c>
      <c r="BG39" s="7">
        <v>2</v>
      </c>
      <c r="BH39" s="7">
        <v>2</v>
      </c>
      <c r="BI39" s="55">
        <v>100</v>
      </c>
      <c r="BJ39" s="7">
        <v>0</v>
      </c>
      <c r="BK39" s="7">
        <v>0</v>
      </c>
      <c r="BL39" s="55">
        <v>0</v>
      </c>
      <c r="BM39" s="7">
        <v>0</v>
      </c>
      <c r="BN39" s="7">
        <v>0</v>
      </c>
      <c r="BO39" s="55">
        <v>0</v>
      </c>
      <c r="BP39" s="21" t="s">
        <v>131</v>
      </c>
      <c r="BQ39" s="7">
        <v>0</v>
      </c>
      <c r="BR39" s="7">
        <v>0</v>
      </c>
      <c r="BS39" s="55">
        <v>0</v>
      </c>
      <c r="BT39" s="7">
        <v>0</v>
      </c>
      <c r="BU39" s="7">
        <v>0</v>
      </c>
      <c r="BV39" s="55">
        <v>0</v>
      </c>
      <c r="BW39" s="7">
        <v>113</v>
      </c>
      <c r="BX39" s="7">
        <v>112</v>
      </c>
      <c r="BY39" s="55">
        <v>99.12</v>
      </c>
      <c r="BZ39" s="7">
        <v>193</v>
      </c>
      <c r="CA39" s="7">
        <v>189</v>
      </c>
      <c r="CB39" s="55">
        <v>97.93</v>
      </c>
      <c r="CC39" s="7">
        <v>12</v>
      </c>
      <c r="CD39" s="7">
        <v>12</v>
      </c>
      <c r="CE39" s="55">
        <v>100</v>
      </c>
      <c r="CF39" s="7">
        <v>0</v>
      </c>
      <c r="CG39" s="7">
        <v>0</v>
      </c>
      <c r="CH39" s="55">
        <v>0</v>
      </c>
      <c r="CI39" s="7">
        <v>5</v>
      </c>
      <c r="CJ39" s="7">
        <v>4</v>
      </c>
      <c r="CK39" s="55">
        <v>80</v>
      </c>
      <c r="CL39" s="21" t="s">
        <v>131</v>
      </c>
      <c r="CM39" s="7">
        <v>0</v>
      </c>
      <c r="CN39" s="7">
        <v>0</v>
      </c>
      <c r="CO39" s="55">
        <v>0</v>
      </c>
      <c r="CP39" s="7">
        <v>158</v>
      </c>
      <c r="CQ39" s="7">
        <v>157</v>
      </c>
      <c r="CR39" s="55">
        <v>99.37</v>
      </c>
      <c r="CS39" s="7">
        <v>1932</v>
      </c>
      <c r="CT39" s="7">
        <v>1789</v>
      </c>
      <c r="CU39" s="55">
        <v>92.6</v>
      </c>
      <c r="CV39" s="7">
        <v>0</v>
      </c>
      <c r="CW39" s="7">
        <v>0</v>
      </c>
      <c r="CX39" s="55">
        <v>0</v>
      </c>
      <c r="CY39" s="7">
        <v>0</v>
      </c>
      <c r="CZ39" s="7">
        <v>0</v>
      </c>
      <c r="DA39" s="55">
        <v>0</v>
      </c>
      <c r="DB39" s="7">
        <v>0</v>
      </c>
      <c r="DC39" s="7">
        <v>0</v>
      </c>
      <c r="DD39" s="55">
        <v>0</v>
      </c>
      <c r="DE39" s="7">
        <v>29</v>
      </c>
      <c r="DF39" s="7">
        <v>29</v>
      </c>
      <c r="DG39" s="55">
        <v>100</v>
      </c>
      <c r="DH39" s="21" t="s">
        <v>131</v>
      </c>
      <c r="DI39" s="7">
        <v>0</v>
      </c>
      <c r="DJ39" s="7">
        <v>0</v>
      </c>
      <c r="DK39" s="55">
        <v>0</v>
      </c>
      <c r="DL39" s="7">
        <v>0</v>
      </c>
      <c r="DM39" s="7">
        <v>0</v>
      </c>
      <c r="DN39" s="55">
        <v>0</v>
      </c>
      <c r="DO39" s="7">
        <v>0</v>
      </c>
      <c r="DP39" s="7">
        <v>0</v>
      </c>
      <c r="DQ39" s="55">
        <v>0</v>
      </c>
      <c r="DR39" s="7">
        <v>0</v>
      </c>
      <c r="DS39" s="7">
        <v>0</v>
      </c>
      <c r="DT39" s="55">
        <v>0</v>
      </c>
      <c r="DU39" s="7">
        <v>0</v>
      </c>
      <c r="DV39" s="7">
        <v>0</v>
      </c>
      <c r="DW39" s="55">
        <v>0</v>
      </c>
      <c r="DX39" s="7">
        <v>3</v>
      </c>
      <c r="DY39" s="7">
        <v>3</v>
      </c>
      <c r="DZ39" s="55">
        <v>100</v>
      </c>
      <c r="EA39" s="7">
        <v>0</v>
      </c>
      <c r="EB39" s="7">
        <v>0</v>
      </c>
      <c r="EC39" s="55">
        <v>0</v>
      </c>
      <c r="ED39" s="21" t="s">
        <v>131</v>
      </c>
      <c r="EE39" s="7">
        <v>24</v>
      </c>
      <c r="EF39" s="7">
        <v>24</v>
      </c>
      <c r="EG39" s="55">
        <v>100</v>
      </c>
      <c r="EH39" s="7">
        <v>1</v>
      </c>
      <c r="EI39" s="7">
        <v>1</v>
      </c>
      <c r="EJ39" s="55">
        <v>100</v>
      </c>
      <c r="EK39" s="7">
        <v>0</v>
      </c>
      <c r="EL39" s="7">
        <v>0</v>
      </c>
      <c r="EM39" s="55">
        <v>0</v>
      </c>
      <c r="EN39" s="7">
        <v>1670</v>
      </c>
      <c r="EO39" s="7">
        <v>1649</v>
      </c>
      <c r="EP39" s="55">
        <v>98.74</v>
      </c>
      <c r="EQ39" s="7">
        <v>0</v>
      </c>
      <c r="ER39" s="7">
        <v>0</v>
      </c>
      <c r="ES39" s="55">
        <v>0</v>
      </c>
      <c r="ET39" s="7">
        <v>1</v>
      </c>
      <c r="EU39" s="7">
        <v>1</v>
      </c>
      <c r="EV39" s="55">
        <v>100</v>
      </c>
      <c r="EW39" s="21" t="s">
        <v>131</v>
      </c>
      <c r="EX39" s="7">
        <v>17</v>
      </c>
      <c r="EY39" s="7">
        <v>17</v>
      </c>
      <c r="EZ39" s="55">
        <v>100</v>
      </c>
      <c r="FA39" s="7">
        <v>398</v>
      </c>
      <c r="FB39" s="7">
        <v>363</v>
      </c>
      <c r="FC39" s="55">
        <v>91.21</v>
      </c>
      <c r="FD39" s="7">
        <v>0</v>
      </c>
      <c r="FE39" s="7">
        <v>0</v>
      </c>
      <c r="FF39" s="55">
        <v>0</v>
      </c>
      <c r="FG39" s="7">
        <v>0</v>
      </c>
      <c r="FH39" s="7">
        <v>0</v>
      </c>
      <c r="FI39" s="55">
        <v>0</v>
      </c>
      <c r="FJ39" s="7">
        <v>0</v>
      </c>
      <c r="FK39" s="7">
        <v>0</v>
      </c>
      <c r="FL39" s="55">
        <v>0</v>
      </c>
      <c r="FM39" s="21" t="s">
        <v>131</v>
      </c>
      <c r="FN39" s="7">
        <v>0</v>
      </c>
      <c r="FO39" s="7">
        <v>0</v>
      </c>
      <c r="FP39" s="55">
        <v>0</v>
      </c>
      <c r="FQ39" s="7">
        <v>444</v>
      </c>
      <c r="FR39" s="7">
        <v>434</v>
      </c>
      <c r="FS39" s="55">
        <v>97.75</v>
      </c>
      <c r="FT39" s="7">
        <v>0</v>
      </c>
      <c r="FU39" s="7">
        <v>0</v>
      </c>
      <c r="FV39" s="55">
        <v>0</v>
      </c>
      <c r="FW39" s="7">
        <v>174</v>
      </c>
      <c r="FX39" s="7">
        <v>167</v>
      </c>
      <c r="FY39" s="55">
        <v>95.98</v>
      </c>
      <c r="FZ39" s="7">
        <v>0</v>
      </c>
      <c r="GA39" s="7">
        <v>0</v>
      </c>
      <c r="GB39" s="55">
        <v>0</v>
      </c>
    </row>
    <row r="40" spans="1:184" ht="11.25" customHeight="1">
      <c r="A40" s="21" t="s">
        <v>289</v>
      </c>
      <c r="B40" s="7">
        <v>590</v>
      </c>
      <c r="C40" s="7">
        <v>1060</v>
      </c>
      <c r="D40" s="7">
        <v>960</v>
      </c>
      <c r="E40" s="55">
        <v>90.57</v>
      </c>
      <c r="F40" s="7">
        <v>384</v>
      </c>
      <c r="G40" s="7">
        <v>350</v>
      </c>
      <c r="H40" s="55">
        <v>91.15</v>
      </c>
      <c r="I40" s="7">
        <v>17</v>
      </c>
      <c r="J40" s="7">
        <v>16</v>
      </c>
      <c r="K40" s="55">
        <v>94.12</v>
      </c>
      <c r="L40" s="7">
        <v>2</v>
      </c>
      <c r="M40" s="7">
        <v>2</v>
      </c>
      <c r="N40" s="55">
        <v>100</v>
      </c>
      <c r="O40" s="7">
        <v>0</v>
      </c>
      <c r="P40" s="7">
        <v>0</v>
      </c>
      <c r="Q40" s="55">
        <v>0</v>
      </c>
      <c r="R40" s="7">
        <v>6</v>
      </c>
      <c r="S40" s="7">
        <v>6</v>
      </c>
      <c r="T40" s="55">
        <v>100</v>
      </c>
      <c r="U40" s="7">
        <v>32</v>
      </c>
      <c r="V40" s="7">
        <v>28</v>
      </c>
      <c r="W40" s="55">
        <v>87.5</v>
      </c>
      <c r="X40" s="21" t="s">
        <v>289</v>
      </c>
      <c r="Y40" s="7">
        <v>7</v>
      </c>
      <c r="Z40" s="7">
        <v>7</v>
      </c>
      <c r="AA40" s="55">
        <v>100</v>
      </c>
      <c r="AB40" s="7">
        <v>1</v>
      </c>
      <c r="AC40" s="7">
        <v>1</v>
      </c>
      <c r="AD40" s="55">
        <v>100</v>
      </c>
      <c r="AE40" s="7">
        <v>0</v>
      </c>
      <c r="AF40" s="7">
        <v>0</v>
      </c>
      <c r="AG40" s="55">
        <v>0</v>
      </c>
      <c r="AH40" s="7">
        <v>10</v>
      </c>
      <c r="AI40" s="7">
        <v>10</v>
      </c>
      <c r="AJ40" s="55">
        <v>100</v>
      </c>
      <c r="AK40" s="7">
        <v>31</v>
      </c>
      <c r="AL40" s="7">
        <v>28</v>
      </c>
      <c r="AM40" s="55">
        <v>90.32</v>
      </c>
      <c r="AN40" s="7">
        <v>1</v>
      </c>
      <c r="AO40" s="7">
        <v>1</v>
      </c>
      <c r="AP40" s="55">
        <v>100</v>
      </c>
      <c r="AQ40" s="7">
        <v>0</v>
      </c>
      <c r="AR40" s="7">
        <v>0</v>
      </c>
      <c r="AS40" s="55">
        <v>0</v>
      </c>
      <c r="AT40" s="21" t="s">
        <v>289</v>
      </c>
      <c r="AU40" s="7">
        <v>0</v>
      </c>
      <c r="AV40" s="7">
        <v>0</v>
      </c>
      <c r="AW40" s="55">
        <v>0</v>
      </c>
      <c r="AX40" s="7">
        <v>43</v>
      </c>
      <c r="AY40" s="7">
        <v>37</v>
      </c>
      <c r="AZ40" s="55">
        <v>86.05</v>
      </c>
      <c r="BA40" s="7">
        <v>33</v>
      </c>
      <c r="BB40" s="7">
        <v>32</v>
      </c>
      <c r="BC40" s="55">
        <v>96.97</v>
      </c>
      <c r="BD40" s="7">
        <v>0</v>
      </c>
      <c r="BE40" s="7">
        <v>0</v>
      </c>
      <c r="BF40" s="55">
        <v>0</v>
      </c>
      <c r="BG40" s="7">
        <v>0</v>
      </c>
      <c r="BH40" s="7">
        <v>0</v>
      </c>
      <c r="BI40" s="55">
        <v>0</v>
      </c>
      <c r="BJ40" s="7">
        <v>0</v>
      </c>
      <c r="BK40" s="7">
        <v>0</v>
      </c>
      <c r="BL40" s="55">
        <v>0</v>
      </c>
      <c r="BM40" s="7">
        <v>0</v>
      </c>
      <c r="BN40" s="7">
        <v>0</v>
      </c>
      <c r="BO40" s="55">
        <v>0</v>
      </c>
      <c r="BP40" s="21" t="s">
        <v>289</v>
      </c>
      <c r="BQ40" s="7">
        <v>0</v>
      </c>
      <c r="BR40" s="7">
        <v>0</v>
      </c>
      <c r="BS40" s="55">
        <v>0</v>
      </c>
      <c r="BT40" s="7">
        <v>0</v>
      </c>
      <c r="BU40" s="7">
        <v>0</v>
      </c>
      <c r="BV40" s="55">
        <v>0</v>
      </c>
      <c r="BW40" s="7">
        <v>43</v>
      </c>
      <c r="BX40" s="7">
        <v>42</v>
      </c>
      <c r="BY40" s="55">
        <v>97.67</v>
      </c>
      <c r="BZ40" s="7">
        <v>15</v>
      </c>
      <c r="CA40" s="7">
        <v>14</v>
      </c>
      <c r="CB40" s="55">
        <v>93.33</v>
      </c>
      <c r="CC40" s="7">
        <v>0</v>
      </c>
      <c r="CD40" s="7">
        <v>0</v>
      </c>
      <c r="CE40" s="55">
        <v>0</v>
      </c>
      <c r="CF40" s="7">
        <v>0</v>
      </c>
      <c r="CG40" s="7">
        <v>0</v>
      </c>
      <c r="CH40" s="55">
        <v>0</v>
      </c>
      <c r="CI40" s="7">
        <v>0</v>
      </c>
      <c r="CJ40" s="7">
        <v>0</v>
      </c>
      <c r="CK40" s="55">
        <v>0</v>
      </c>
      <c r="CL40" s="21" t="s">
        <v>289</v>
      </c>
      <c r="CM40" s="7">
        <v>0</v>
      </c>
      <c r="CN40" s="7">
        <v>0</v>
      </c>
      <c r="CO40" s="55">
        <v>0</v>
      </c>
      <c r="CP40" s="7">
        <v>40</v>
      </c>
      <c r="CQ40" s="7">
        <v>35</v>
      </c>
      <c r="CR40" s="55">
        <v>87.5</v>
      </c>
      <c r="CS40" s="7">
        <v>103</v>
      </c>
      <c r="CT40" s="7">
        <v>91</v>
      </c>
      <c r="CU40" s="55">
        <v>88.35</v>
      </c>
      <c r="CV40" s="7">
        <v>0</v>
      </c>
      <c r="CW40" s="7">
        <v>0</v>
      </c>
      <c r="CX40" s="55">
        <v>0</v>
      </c>
      <c r="CY40" s="7">
        <v>0</v>
      </c>
      <c r="CZ40" s="7">
        <v>0</v>
      </c>
      <c r="DA40" s="55">
        <v>0</v>
      </c>
      <c r="DB40" s="7">
        <v>0</v>
      </c>
      <c r="DC40" s="7">
        <v>0</v>
      </c>
      <c r="DD40" s="55">
        <v>0</v>
      </c>
      <c r="DE40" s="7">
        <v>132</v>
      </c>
      <c r="DF40" s="7">
        <v>130</v>
      </c>
      <c r="DG40" s="55">
        <v>98.48</v>
      </c>
      <c r="DH40" s="21" t="s">
        <v>289</v>
      </c>
      <c r="DI40" s="7">
        <v>4</v>
      </c>
      <c r="DJ40" s="7">
        <v>4</v>
      </c>
      <c r="DK40" s="55">
        <v>100</v>
      </c>
      <c r="DL40" s="7">
        <v>5</v>
      </c>
      <c r="DM40" s="7">
        <v>3</v>
      </c>
      <c r="DN40" s="55">
        <v>60</v>
      </c>
      <c r="DO40" s="7">
        <v>0</v>
      </c>
      <c r="DP40" s="7">
        <v>0</v>
      </c>
      <c r="DQ40" s="55">
        <v>0</v>
      </c>
      <c r="DR40" s="7">
        <v>0</v>
      </c>
      <c r="DS40" s="7">
        <v>0</v>
      </c>
      <c r="DT40" s="55">
        <v>0</v>
      </c>
      <c r="DU40" s="7">
        <v>0</v>
      </c>
      <c r="DV40" s="7">
        <v>0</v>
      </c>
      <c r="DW40" s="55">
        <v>0</v>
      </c>
      <c r="DX40" s="7">
        <v>2</v>
      </c>
      <c r="DY40" s="7">
        <v>2</v>
      </c>
      <c r="DZ40" s="55">
        <v>100</v>
      </c>
      <c r="EA40" s="7">
        <v>0</v>
      </c>
      <c r="EB40" s="7">
        <v>0</v>
      </c>
      <c r="EC40" s="55">
        <v>0</v>
      </c>
      <c r="ED40" s="21" t="s">
        <v>289</v>
      </c>
      <c r="EE40" s="7">
        <v>45</v>
      </c>
      <c r="EF40" s="7">
        <v>38</v>
      </c>
      <c r="EG40" s="55">
        <v>84.44</v>
      </c>
      <c r="EH40" s="7">
        <v>1</v>
      </c>
      <c r="EI40" s="7">
        <v>1</v>
      </c>
      <c r="EJ40" s="55">
        <v>100</v>
      </c>
      <c r="EK40" s="7">
        <v>6</v>
      </c>
      <c r="EL40" s="7">
        <v>6</v>
      </c>
      <c r="EM40" s="55">
        <v>100</v>
      </c>
      <c r="EN40" s="7">
        <v>214</v>
      </c>
      <c r="EO40" s="7">
        <v>186</v>
      </c>
      <c r="EP40" s="55">
        <v>86.92</v>
      </c>
      <c r="EQ40" s="7">
        <v>0</v>
      </c>
      <c r="ER40" s="7">
        <v>0</v>
      </c>
      <c r="ES40" s="55">
        <v>0</v>
      </c>
      <c r="ET40" s="7">
        <v>1</v>
      </c>
      <c r="EU40" s="7">
        <v>1</v>
      </c>
      <c r="EV40" s="55">
        <v>100</v>
      </c>
      <c r="EW40" s="21" t="s">
        <v>289</v>
      </c>
      <c r="EX40" s="7">
        <v>5</v>
      </c>
      <c r="EY40" s="7">
        <v>4</v>
      </c>
      <c r="EZ40" s="55">
        <v>80</v>
      </c>
      <c r="FA40" s="7">
        <v>10</v>
      </c>
      <c r="FB40" s="7">
        <v>10</v>
      </c>
      <c r="FC40" s="55">
        <v>100</v>
      </c>
      <c r="FD40" s="7">
        <v>0</v>
      </c>
      <c r="FE40" s="7">
        <v>0</v>
      </c>
      <c r="FF40" s="55">
        <v>0</v>
      </c>
      <c r="FG40" s="7">
        <v>0</v>
      </c>
      <c r="FH40" s="7">
        <v>0</v>
      </c>
      <c r="FI40" s="55">
        <v>0</v>
      </c>
      <c r="FJ40" s="7">
        <v>0</v>
      </c>
      <c r="FK40" s="7">
        <v>0</v>
      </c>
      <c r="FL40" s="55">
        <v>0</v>
      </c>
      <c r="FM40" s="21" t="s">
        <v>289</v>
      </c>
      <c r="FN40" s="7">
        <v>0</v>
      </c>
      <c r="FO40" s="7">
        <v>0</v>
      </c>
      <c r="FP40" s="55">
        <v>0</v>
      </c>
      <c r="FQ40" s="7">
        <v>173</v>
      </c>
      <c r="FR40" s="7">
        <v>157</v>
      </c>
      <c r="FS40" s="55">
        <v>90.75</v>
      </c>
      <c r="FT40" s="7">
        <v>0</v>
      </c>
      <c r="FU40" s="7">
        <v>0</v>
      </c>
      <c r="FV40" s="55">
        <v>0</v>
      </c>
      <c r="FW40" s="7">
        <v>76</v>
      </c>
      <c r="FX40" s="7">
        <v>66</v>
      </c>
      <c r="FY40" s="55">
        <v>86.84</v>
      </c>
      <c r="FZ40" s="7">
        <v>2</v>
      </c>
      <c r="GA40" s="7">
        <v>2</v>
      </c>
      <c r="GB40" s="55">
        <v>100</v>
      </c>
    </row>
    <row r="41" spans="1:184" ht="11.25" customHeight="1">
      <c r="A41" s="21" t="s">
        <v>315</v>
      </c>
      <c r="B41" s="7">
        <v>542</v>
      </c>
      <c r="C41" s="7">
        <v>397</v>
      </c>
      <c r="D41" s="7">
        <v>362</v>
      </c>
      <c r="E41" s="55">
        <v>91.18</v>
      </c>
      <c r="F41" s="7">
        <v>120</v>
      </c>
      <c r="G41" s="7">
        <v>112</v>
      </c>
      <c r="H41" s="55">
        <v>93.33</v>
      </c>
      <c r="I41" s="7">
        <v>3</v>
      </c>
      <c r="J41" s="7">
        <v>3</v>
      </c>
      <c r="K41" s="55">
        <v>100</v>
      </c>
      <c r="L41" s="7">
        <v>0</v>
      </c>
      <c r="M41" s="7">
        <v>0</v>
      </c>
      <c r="N41" s="55">
        <v>0</v>
      </c>
      <c r="O41" s="7">
        <v>0</v>
      </c>
      <c r="P41" s="7">
        <v>0</v>
      </c>
      <c r="Q41" s="55">
        <v>0</v>
      </c>
      <c r="R41" s="7">
        <v>0</v>
      </c>
      <c r="S41" s="7">
        <v>0</v>
      </c>
      <c r="T41" s="55">
        <v>0</v>
      </c>
      <c r="U41" s="7">
        <v>3</v>
      </c>
      <c r="V41" s="7">
        <v>3</v>
      </c>
      <c r="W41" s="55">
        <v>100</v>
      </c>
      <c r="X41" s="21" t="s">
        <v>315</v>
      </c>
      <c r="Y41" s="7">
        <v>0</v>
      </c>
      <c r="Z41" s="7">
        <v>0</v>
      </c>
      <c r="AA41" s="55">
        <v>0</v>
      </c>
      <c r="AB41" s="7">
        <v>1</v>
      </c>
      <c r="AC41" s="7">
        <v>1</v>
      </c>
      <c r="AD41" s="55">
        <v>100</v>
      </c>
      <c r="AE41" s="7">
        <v>0</v>
      </c>
      <c r="AF41" s="7">
        <v>0</v>
      </c>
      <c r="AG41" s="55">
        <v>0</v>
      </c>
      <c r="AH41" s="7">
        <v>0</v>
      </c>
      <c r="AI41" s="7">
        <v>0</v>
      </c>
      <c r="AJ41" s="55">
        <v>0</v>
      </c>
      <c r="AK41" s="7">
        <v>6</v>
      </c>
      <c r="AL41" s="7">
        <v>6</v>
      </c>
      <c r="AM41" s="55">
        <v>100</v>
      </c>
      <c r="AN41" s="7">
        <v>0</v>
      </c>
      <c r="AO41" s="7">
        <v>0</v>
      </c>
      <c r="AP41" s="55">
        <v>0</v>
      </c>
      <c r="AQ41" s="7">
        <v>0</v>
      </c>
      <c r="AR41" s="7">
        <v>0</v>
      </c>
      <c r="AS41" s="55">
        <v>0</v>
      </c>
      <c r="AT41" s="21" t="s">
        <v>315</v>
      </c>
      <c r="AU41" s="7">
        <v>0</v>
      </c>
      <c r="AV41" s="7">
        <v>0</v>
      </c>
      <c r="AW41" s="55">
        <v>0</v>
      </c>
      <c r="AX41" s="7">
        <v>8</v>
      </c>
      <c r="AY41" s="7">
        <v>7</v>
      </c>
      <c r="AZ41" s="55">
        <v>87.5</v>
      </c>
      <c r="BA41" s="7">
        <v>2</v>
      </c>
      <c r="BB41" s="7">
        <v>2</v>
      </c>
      <c r="BC41" s="55">
        <v>100</v>
      </c>
      <c r="BD41" s="7">
        <v>0</v>
      </c>
      <c r="BE41" s="7">
        <v>0</v>
      </c>
      <c r="BF41" s="55">
        <v>0</v>
      </c>
      <c r="BG41" s="7">
        <v>1</v>
      </c>
      <c r="BH41" s="7">
        <v>1</v>
      </c>
      <c r="BI41" s="55">
        <v>100</v>
      </c>
      <c r="BJ41" s="7">
        <v>0</v>
      </c>
      <c r="BK41" s="7">
        <v>0</v>
      </c>
      <c r="BL41" s="55">
        <v>0</v>
      </c>
      <c r="BM41" s="7">
        <v>0</v>
      </c>
      <c r="BN41" s="7">
        <v>0</v>
      </c>
      <c r="BO41" s="55">
        <v>0</v>
      </c>
      <c r="BP41" s="21" t="s">
        <v>315</v>
      </c>
      <c r="BQ41" s="7">
        <v>0</v>
      </c>
      <c r="BR41" s="7">
        <v>0</v>
      </c>
      <c r="BS41" s="55">
        <v>0</v>
      </c>
      <c r="BT41" s="7">
        <v>0</v>
      </c>
      <c r="BU41" s="7">
        <v>0</v>
      </c>
      <c r="BV41" s="55">
        <v>0</v>
      </c>
      <c r="BW41" s="7">
        <v>10</v>
      </c>
      <c r="BX41" s="7">
        <v>10</v>
      </c>
      <c r="BY41" s="55">
        <v>100</v>
      </c>
      <c r="BZ41" s="7">
        <v>3</v>
      </c>
      <c r="CA41" s="7">
        <v>3</v>
      </c>
      <c r="CB41" s="55">
        <v>100</v>
      </c>
      <c r="CC41" s="7">
        <v>0</v>
      </c>
      <c r="CD41" s="7">
        <v>0</v>
      </c>
      <c r="CE41" s="55">
        <v>0</v>
      </c>
      <c r="CF41" s="7">
        <v>0</v>
      </c>
      <c r="CG41" s="7">
        <v>0</v>
      </c>
      <c r="CH41" s="55">
        <v>0</v>
      </c>
      <c r="CI41" s="7">
        <v>0</v>
      </c>
      <c r="CJ41" s="7">
        <v>0</v>
      </c>
      <c r="CK41" s="55">
        <v>0</v>
      </c>
      <c r="CL41" s="21" t="s">
        <v>315</v>
      </c>
      <c r="CM41" s="7">
        <v>0</v>
      </c>
      <c r="CN41" s="7">
        <v>0</v>
      </c>
      <c r="CO41" s="55">
        <v>0</v>
      </c>
      <c r="CP41" s="7">
        <v>46</v>
      </c>
      <c r="CQ41" s="7">
        <v>41</v>
      </c>
      <c r="CR41" s="55">
        <v>89.13</v>
      </c>
      <c r="CS41" s="7">
        <v>37</v>
      </c>
      <c r="CT41" s="7">
        <v>35</v>
      </c>
      <c r="CU41" s="55">
        <v>94.59</v>
      </c>
      <c r="CV41" s="7">
        <v>0</v>
      </c>
      <c r="CW41" s="7">
        <v>0</v>
      </c>
      <c r="CX41" s="55">
        <v>0</v>
      </c>
      <c r="CY41" s="7">
        <v>0</v>
      </c>
      <c r="CZ41" s="7">
        <v>0</v>
      </c>
      <c r="DA41" s="55">
        <v>0</v>
      </c>
      <c r="DB41" s="7">
        <v>0</v>
      </c>
      <c r="DC41" s="7">
        <v>0</v>
      </c>
      <c r="DD41" s="55">
        <v>0</v>
      </c>
      <c r="DE41" s="7">
        <v>23</v>
      </c>
      <c r="DF41" s="7">
        <v>23</v>
      </c>
      <c r="DG41" s="55">
        <v>100</v>
      </c>
      <c r="DH41" s="21" t="s">
        <v>315</v>
      </c>
      <c r="DI41" s="7">
        <v>0</v>
      </c>
      <c r="DJ41" s="7">
        <v>0</v>
      </c>
      <c r="DK41" s="55">
        <v>0</v>
      </c>
      <c r="DL41" s="7">
        <v>0</v>
      </c>
      <c r="DM41" s="7">
        <v>0</v>
      </c>
      <c r="DN41" s="55">
        <v>0</v>
      </c>
      <c r="DO41" s="7">
        <v>0</v>
      </c>
      <c r="DP41" s="7">
        <v>0</v>
      </c>
      <c r="DQ41" s="55">
        <v>0</v>
      </c>
      <c r="DR41" s="7">
        <v>0</v>
      </c>
      <c r="DS41" s="7">
        <v>0</v>
      </c>
      <c r="DT41" s="55">
        <v>0</v>
      </c>
      <c r="DU41" s="7">
        <v>0</v>
      </c>
      <c r="DV41" s="7">
        <v>0</v>
      </c>
      <c r="DW41" s="55">
        <v>0</v>
      </c>
      <c r="DX41" s="7">
        <v>2</v>
      </c>
      <c r="DY41" s="7">
        <v>2</v>
      </c>
      <c r="DZ41" s="55">
        <v>100</v>
      </c>
      <c r="EA41" s="7">
        <v>1</v>
      </c>
      <c r="EB41" s="7">
        <v>1</v>
      </c>
      <c r="EC41" s="55">
        <v>100</v>
      </c>
      <c r="ED41" s="21" t="s">
        <v>315</v>
      </c>
      <c r="EE41" s="7">
        <v>42</v>
      </c>
      <c r="EF41" s="7">
        <v>38</v>
      </c>
      <c r="EG41" s="55">
        <v>90.48</v>
      </c>
      <c r="EH41" s="7">
        <v>2</v>
      </c>
      <c r="EI41" s="7">
        <v>2</v>
      </c>
      <c r="EJ41" s="55">
        <v>100</v>
      </c>
      <c r="EK41" s="7">
        <v>0</v>
      </c>
      <c r="EL41" s="7">
        <v>0</v>
      </c>
      <c r="EM41" s="55">
        <v>0</v>
      </c>
      <c r="EN41" s="7">
        <v>106</v>
      </c>
      <c r="EO41" s="7">
        <v>94</v>
      </c>
      <c r="EP41" s="55">
        <v>88.68</v>
      </c>
      <c r="EQ41" s="7">
        <v>1</v>
      </c>
      <c r="ER41" s="7">
        <v>1</v>
      </c>
      <c r="ES41" s="55">
        <v>100</v>
      </c>
      <c r="ET41" s="7">
        <v>0</v>
      </c>
      <c r="EU41" s="7">
        <v>0</v>
      </c>
      <c r="EV41" s="55">
        <v>0</v>
      </c>
      <c r="EW41" s="21" t="s">
        <v>315</v>
      </c>
      <c r="EX41" s="7">
        <v>0</v>
      </c>
      <c r="EY41" s="7">
        <v>0</v>
      </c>
      <c r="EZ41" s="55">
        <v>0</v>
      </c>
      <c r="FA41" s="7">
        <v>1</v>
      </c>
      <c r="FB41" s="7">
        <v>1</v>
      </c>
      <c r="FC41" s="55">
        <v>100</v>
      </c>
      <c r="FD41" s="7">
        <v>0</v>
      </c>
      <c r="FE41" s="7">
        <v>0</v>
      </c>
      <c r="FF41" s="55">
        <v>0</v>
      </c>
      <c r="FG41" s="7">
        <v>0</v>
      </c>
      <c r="FH41" s="7">
        <v>0</v>
      </c>
      <c r="FI41" s="55">
        <v>0</v>
      </c>
      <c r="FJ41" s="7">
        <v>0</v>
      </c>
      <c r="FK41" s="7">
        <v>0</v>
      </c>
      <c r="FL41" s="55">
        <v>0</v>
      </c>
      <c r="FM41" s="21" t="s">
        <v>315</v>
      </c>
      <c r="FN41" s="7">
        <v>0</v>
      </c>
      <c r="FO41" s="7">
        <v>0</v>
      </c>
      <c r="FP41" s="55">
        <v>0</v>
      </c>
      <c r="FQ41" s="7">
        <v>67</v>
      </c>
      <c r="FR41" s="7">
        <v>60</v>
      </c>
      <c r="FS41" s="55">
        <v>89.55</v>
      </c>
      <c r="FT41" s="7">
        <v>0</v>
      </c>
      <c r="FU41" s="7">
        <v>0</v>
      </c>
      <c r="FV41" s="55">
        <v>0</v>
      </c>
      <c r="FW41" s="7">
        <v>27</v>
      </c>
      <c r="FX41" s="7">
        <v>23</v>
      </c>
      <c r="FY41" s="55">
        <v>85.19</v>
      </c>
      <c r="FZ41" s="7">
        <v>5</v>
      </c>
      <c r="GA41" s="7">
        <v>5</v>
      </c>
      <c r="GB41" s="55">
        <v>100</v>
      </c>
    </row>
    <row r="42" spans="1:184" ht="11.25" customHeight="1">
      <c r="A42" s="21" t="s">
        <v>37</v>
      </c>
      <c r="B42" s="7">
        <v>227</v>
      </c>
      <c r="C42" s="7">
        <v>214</v>
      </c>
      <c r="D42" s="7">
        <v>202</v>
      </c>
      <c r="E42" s="55">
        <v>94.39</v>
      </c>
      <c r="F42" s="7">
        <v>63</v>
      </c>
      <c r="G42" s="7">
        <v>58</v>
      </c>
      <c r="H42" s="55">
        <v>92.06</v>
      </c>
      <c r="I42" s="7">
        <v>1</v>
      </c>
      <c r="J42" s="7">
        <v>1</v>
      </c>
      <c r="K42" s="55">
        <v>100</v>
      </c>
      <c r="L42" s="7">
        <v>0</v>
      </c>
      <c r="M42" s="7">
        <v>0</v>
      </c>
      <c r="N42" s="55">
        <v>0</v>
      </c>
      <c r="O42" s="7">
        <v>0</v>
      </c>
      <c r="P42" s="7">
        <v>0</v>
      </c>
      <c r="Q42" s="55">
        <v>0</v>
      </c>
      <c r="R42" s="7">
        <v>0</v>
      </c>
      <c r="S42" s="7">
        <v>0</v>
      </c>
      <c r="T42" s="55">
        <v>0</v>
      </c>
      <c r="U42" s="7">
        <v>8</v>
      </c>
      <c r="V42" s="7">
        <v>6</v>
      </c>
      <c r="W42" s="55">
        <v>75</v>
      </c>
      <c r="X42" s="21" t="s">
        <v>37</v>
      </c>
      <c r="Y42" s="7">
        <v>1</v>
      </c>
      <c r="Z42" s="7">
        <v>1</v>
      </c>
      <c r="AA42" s="55">
        <v>100</v>
      </c>
      <c r="AB42" s="7">
        <v>0</v>
      </c>
      <c r="AC42" s="7">
        <v>0</v>
      </c>
      <c r="AD42" s="55">
        <v>0</v>
      </c>
      <c r="AE42" s="7">
        <v>0</v>
      </c>
      <c r="AF42" s="7">
        <v>0</v>
      </c>
      <c r="AG42" s="55">
        <v>0</v>
      </c>
      <c r="AH42" s="7">
        <v>1</v>
      </c>
      <c r="AI42" s="7">
        <v>1</v>
      </c>
      <c r="AJ42" s="55">
        <v>100</v>
      </c>
      <c r="AK42" s="7">
        <v>0</v>
      </c>
      <c r="AL42" s="7">
        <v>0</v>
      </c>
      <c r="AM42" s="55">
        <v>0</v>
      </c>
      <c r="AN42" s="7">
        <v>0</v>
      </c>
      <c r="AO42" s="7">
        <v>0</v>
      </c>
      <c r="AP42" s="55">
        <v>0</v>
      </c>
      <c r="AQ42" s="7">
        <v>0</v>
      </c>
      <c r="AR42" s="7">
        <v>0</v>
      </c>
      <c r="AS42" s="55">
        <v>0</v>
      </c>
      <c r="AT42" s="21" t="s">
        <v>37</v>
      </c>
      <c r="AU42" s="7">
        <v>0</v>
      </c>
      <c r="AV42" s="7">
        <v>0</v>
      </c>
      <c r="AW42" s="55">
        <v>0</v>
      </c>
      <c r="AX42" s="7">
        <v>4</v>
      </c>
      <c r="AY42" s="7">
        <v>4</v>
      </c>
      <c r="AZ42" s="55">
        <v>100</v>
      </c>
      <c r="BA42" s="7">
        <v>2</v>
      </c>
      <c r="BB42" s="7">
        <v>2</v>
      </c>
      <c r="BC42" s="55">
        <v>100</v>
      </c>
      <c r="BD42" s="7">
        <v>0</v>
      </c>
      <c r="BE42" s="7">
        <v>0</v>
      </c>
      <c r="BF42" s="55">
        <v>0</v>
      </c>
      <c r="BG42" s="7">
        <v>1</v>
      </c>
      <c r="BH42" s="7">
        <v>1</v>
      </c>
      <c r="BI42" s="55">
        <v>100</v>
      </c>
      <c r="BJ42" s="7">
        <v>0</v>
      </c>
      <c r="BK42" s="7">
        <v>0</v>
      </c>
      <c r="BL42" s="55">
        <v>0</v>
      </c>
      <c r="BM42" s="7">
        <v>0</v>
      </c>
      <c r="BN42" s="7">
        <v>0</v>
      </c>
      <c r="BO42" s="55">
        <v>0</v>
      </c>
      <c r="BP42" s="21" t="s">
        <v>37</v>
      </c>
      <c r="BQ42" s="7">
        <v>0</v>
      </c>
      <c r="BR42" s="7">
        <v>0</v>
      </c>
      <c r="BS42" s="55">
        <v>0</v>
      </c>
      <c r="BT42" s="7">
        <v>0</v>
      </c>
      <c r="BU42" s="7">
        <v>0</v>
      </c>
      <c r="BV42" s="55">
        <v>0</v>
      </c>
      <c r="BW42" s="7">
        <v>0</v>
      </c>
      <c r="BX42" s="7">
        <v>0</v>
      </c>
      <c r="BY42" s="55">
        <v>0</v>
      </c>
      <c r="BZ42" s="7">
        <v>22</v>
      </c>
      <c r="CA42" s="7">
        <v>20</v>
      </c>
      <c r="CB42" s="55">
        <v>90.91</v>
      </c>
      <c r="CC42" s="7">
        <v>0</v>
      </c>
      <c r="CD42" s="7">
        <v>0</v>
      </c>
      <c r="CE42" s="55">
        <v>0</v>
      </c>
      <c r="CF42" s="7">
        <v>0</v>
      </c>
      <c r="CG42" s="7">
        <v>0</v>
      </c>
      <c r="CH42" s="55">
        <v>0</v>
      </c>
      <c r="CI42" s="7">
        <v>0</v>
      </c>
      <c r="CJ42" s="7">
        <v>0</v>
      </c>
      <c r="CK42" s="55">
        <v>0</v>
      </c>
      <c r="CL42" s="21" t="s">
        <v>37</v>
      </c>
      <c r="CM42" s="7">
        <v>0</v>
      </c>
      <c r="CN42" s="7">
        <v>0</v>
      </c>
      <c r="CO42" s="55">
        <v>0</v>
      </c>
      <c r="CP42" s="7">
        <v>10</v>
      </c>
      <c r="CQ42" s="7">
        <v>10</v>
      </c>
      <c r="CR42" s="55">
        <v>100</v>
      </c>
      <c r="CS42" s="7">
        <v>13</v>
      </c>
      <c r="CT42" s="7">
        <v>12</v>
      </c>
      <c r="CU42" s="55">
        <v>92.31</v>
      </c>
      <c r="CV42" s="7">
        <v>0</v>
      </c>
      <c r="CW42" s="7">
        <v>0</v>
      </c>
      <c r="CX42" s="55">
        <v>0</v>
      </c>
      <c r="CY42" s="7">
        <v>0</v>
      </c>
      <c r="CZ42" s="7">
        <v>0</v>
      </c>
      <c r="DA42" s="55">
        <v>0</v>
      </c>
      <c r="DB42" s="7">
        <v>0</v>
      </c>
      <c r="DC42" s="7">
        <v>0</v>
      </c>
      <c r="DD42" s="55">
        <v>0</v>
      </c>
      <c r="DE42" s="7">
        <v>17</v>
      </c>
      <c r="DF42" s="7">
        <v>17</v>
      </c>
      <c r="DG42" s="55">
        <v>100</v>
      </c>
      <c r="DH42" s="21" t="s">
        <v>37</v>
      </c>
      <c r="DI42" s="7">
        <v>0</v>
      </c>
      <c r="DJ42" s="7">
        <v>0</v>
      </c>
      <c r="DK42" s="55">
        <v>0</v>
      </c>
      <c r="DL42" s="7">
        <v>1</v>
      </c>
      <c r="DM42" s="7">
        <v>1</v>
      </c>
      <c r="DN42" s="55">
        <v>100</v>
      </c>
      <c r="DO42" s="7">
        <v>0</v>
      </c>
      <c r="DP42" s="7">
        <v>0</v>
      </c>
      <c r="DQ42" s="55">
        <v>0</v>
      </c>
      <c r="DR42" s="7">
        <v>0</v>
      </c>
      <c r="DS42" s="7">
        <v>0</v>
      </c>
      <c r="DT42" s="55">
        <v>0</v>
      </c>
      <c r="DU42" s="7">
        <v>0</v>
      </c>
      <c r="DV42" s="7">
        <v>0</v>
      </c>
      <c r="DW42" s="55">
        <v>0</v>
      </c>
      <c r="DX42" s="7">
        <v>0</v>
      </c>
      <c r="DY42" s="7">
        <v>0</v>
      </c>
      <c r="DZ42" s="55">
        <v>0</v>
      </c>
      <c r="EA42" s="7">
        <v>0</v>
      </c>
      <c r="EB42" s="7">
        <v>0</v>
      </c>
      <c r="EC42" s="55">
        <v>0</v>
      </c>
      <c r="ED42" s="21" t="s">
        <v>37</v>
      </c>
      <c r="EE42" s="7">
        <v>5</v>
      </c>
      <c r="EF42" s="7">
        <v>4</v>
      </c>
      <c r="EG42" s="55">
        <v>80</v>
      </c>
      <c r="EH42" s="7">
        <v>0</v>
      </c>
      <c r="EI42" s="7">
        <v>0</v>
      </c>
      <c r="EJ42" s="55">
        <v>0</v>
      </c>
      <c r="EK42" s="7">
        <v>2</v>
      </c>
      <c r="EL42" s="7">
        <v>1</v>
      </c>
      <c r="EM42" s="55">
        <v>50</v>
      </c>
      <c r="EN42" s="7">
        <v>49</v>
      </c>
      <c r="EO42" s="7">
        <v>47</v>
      </c>
      <c r="EP42" s="55">
        <v>95.92</v>
      </c>
      <c r="EQ42" s="7">
        <v>1</v>
      </c>
      <c r="ER42" s="7">
        <v>0</v>
      </c>
      <c r="ES42" s="55">
        <v>0</v>
      </c>
      <c r="ET42" s="7">
        <v>0</v>
      </c>
      <c r="EU42" s="7">
        <v>0</v>
      </c>
      <c r="EV42" s="55">
        <v>0</v>
      </c>
      <c r="EW42" s="21" t="s">
        <v>37</v>
      </c>
      <c r="EX42" s="7">
        <v>0</v>
      </c>
      <c r="EY42" s="7">
        <v>0</v>
      </c>
      <c r="EZ42" s="55">
        <v>0</v>
      </c>
      <c r="FA42" s="7">
        <v>0</v>
      </c>
      <c r="FB42" s="7">
        <v>0</v>
      </c>
      <c r="FC42" s="55">
        <v>0</v>
      </c>
      <c r="FD42" s="7">
        <v>0</v>
      </c>
      <c r="FE42" s="7">
        <v>0</v>
      </c>
      <c r="FF42" s="55">
        <v>0</v>
      </c>
      <c r="FG42" s="7">
        <v>0</v>
      </c>
      <c r="FH42" s="7">
        <v>0</v>
      </c>
      <c r="FI42" s="55">
        <v>0</v>
      </c>
      <c r="FJ42" s="7">
        <v>0</v>
      </c>
      <c r="FK42" s="7">
        <v>0</v>
      </c>
      <c r="FL42" s="55">
        <v>0</v>
      </c>
      <c r="FM42" s="21" t="s">
        <v>37</v>
      </c>
      <c r="FN42" s="7">
        <v>0</v>
      </c>
      <c r="FO42" s="7">
        <v>0</v>
      </c>
      <c r="FP42" s="55">
        <v>0</v>
      </c>
      <c r="FQ42" s="7">
        <v>48</v>
      </c>
      <c r="FR42" s="7">
        <v>48</v>
      </c>
      <c r="FS42" s="55">
        <v>100</v>
      </c>
      <c r="FT42" s="7">
        <v>0</v>
      </c>
      <c r="FU42" s="7">
        <v>0</v>
      </c>
      <c r="FV42" s="55">
        <v>0</v>
      </c>
      <c r="FW42" s="7">
        <v>27</v>
      </c>
      <c r="FX42" s="7">
        <v>25</v>
      </c>
      <c r="FY42" s="55">
        <v>92.59</v>
      </c>
      <c r="FZ42" s="7">
        <v>1</v>
      </c>
      <c r="GA42" s="7">
        <v>1</v>
      </c>
      <c r="GB42" s="55">
        <v>100</v>
      </c>
    </row>
    <row r="43" spans="1:184" ht="11.25" customHeight="1">
      <c r="A43" s="21" t="s">
        <v>132</v>
      </c>
      <c r="B43" s="7">
        <v>131</v>
      </c>
      <c r="C43" s="7">
        <v>59</v>
      </c>
      <c r="D43" s="7">
        <v>53</v>
      </c>
      <c r="E43" s="55">
        <v>89.83</v>
      </c>
      <c r="F43" s="7">
        <v>35</v>
      </c>
      <c r="G43" s="7">
        <v>33</v>
      </c>
      <c r="H43" s="55">
        <v>94.29</v>
      </c>
      <c r="I43" s="7">
        <v>0</v>
      </c>
      <c r="J43" s="7">
        <v>0</v>
      </c>
      <c r="K43" s="55">
        <v>0</v>
      </c>
      <c r="L43" s="7">
        <v>0</v>
      </c>
      <c r="M43" s="7">
        <v>0</v>
      </c>
      <c r="N43" s="55">
        <v>0</v>
      </c>
      <c r="O43" s="7">
        <v>0</v>
      </c>
      <c r="P43" s="7">
        <v>0</v>
      </c>
      <c r="Q43" s="55">
        <v>0</v>
      </c>
      <c r="R43" s="7">
        <v>0</v>
      </c>
      <c r="S43" s="7">
        <v>0</v>
      </c>
      <c r="T43" s="55">
        <v>0</v>
      </c>
      <c r="U43" s="7">
        <v>1</v>
      </c>
      <c r="V43" s="7">
        <v>1</v>
      </c>
      <c r="W43" s="55">
        <v>100</v>
      </c>
      <c r="X43" s="21" t="s">
        <v>132</v>
      </c>
      <c r="Y43" s="7">
        <v>0</v>
      </c>
      <c r="Z43" s="7">
        <v>0</v>
      </c>
      <c r="AA43" s="55">
        <v>0</v>
      </c>
      <c r="AB43" s="7">
        <v>0</v>
      </c>
      <c r="AC43" s="7">
        <v>0</v>
      </c>
      <c r="AD43" s="55">
        <v>0</v>
      </c>
      <c r="AE43" s="7">
        <v>0</v>
      </c>
      <c r="AF43" s="7">
        <v>0</v>
      </c>
      <c r="AG43" s="55">
        <v>0</v>
      </c>
      <c r="AH43" s="7">
        <v>0</v>
      </c>
      <c r="AI43" s="7">
        <v>0</v>
      </c>
      <c r="AJ43" s="55">
        <v>0</v>
      </c>
      <c r="AK43" s="7">
        <v>1</v>
      </c>
      <c r="AL43" s="7">
        <v>1</v>
      </c>
      <c r="AM43" s="55">
        <v>100</v>
      </c>
      <c r="AN43" s="7">
        <v>0</v>
      </c>
      <c r="AO43" s="7">
        <v>0</v>
      </c>
      <c r="AP43" s="55">
        <v>0</v>
      </c>
      <c r="AQ43" s="7">
        <v>0</v>
      </c>
      <c r="AR43" s="7">
        <v>0</v>
      </c>
      <c r="AS43" s="55">
        <v>0</v>
      </c>
      <c r="AT43" s="21" t="s">
        <v>132</v>
      </c>
      <c r="AU43" s="7">
        <v>0</v>
      </c>
      <c r="AV43" s="7">
        <v>0</v>
      </c>
      <c r="AW43" s="55">
        <v>0</v>
      </c>
      <c r="AX43" s="7">
        <v>0</v>
      </c>
      <c r="AY43" s="7">
        <v>0</v>
      </c>
      <c r="AZ43" s="55">
        <v>0</v>
      </c>
      <c r="BA43" s="7">
        <v>0</v>
      </c>
      <c r="BB43" s="7">
        <v>0</v>
      </c>
      <c r="BC43" s="55">
        <v>0</v>
      </c>
      <c r="BD43" s="7">
        <v>0</v>
      </c>
      <c r="BE43" s="7">
        <v>0</v>
      </c>
      <c r="BF43" s="55">
        <v>0</v>
      </c>
      <c r="BG43" s="7">
        <v>0</v>
      </c>
      <c r="BH43" s="7">
        <v>0</v>
      </c>
      <c r="BI43" s="55">
        <v>0</v>
      </c>
      <c r="BJ43" s="7">
        <v>0</v>
      </c>
      <c r="BK43" s="7">
        <v>0</v>
      </c>
      <c r="BL43" s="55">
        <v>0</v>
      </c>
      <c r="BM43" s="7">
        <v>0</v>
      </c>
      <c r="BN43" s="7">
        <v>0</v>
      </c>
      <c r="BO43" s="55">
        <v>0</v>
      </c>
      <c r="BP43" s="21" t="s">
        <v>132</v>
      </c>
      <c r="BQ43" s="7">
        <v>0</v>
      </c>
      <c r="BR43" s="7">
        <v>0</v>
      </c>
      <c r="BS43" s="55">
        <v>0</v>
      </c>
      <c r="BT43" s="7">
        <v>0</v>
      </c>
      <c r="BU43" s="7">
        <v>0</v>
      </c>
      <c r="BV43" s="55">
        <v>0</v>
      </c>
      <c r="BW43" s="7">
        <v>2</v>
      </c>
      <c r="BX43" s="7">
        <v>2</v>
      </c>
      <c r="BY43" s="55">
        <v>100</v>
      </c>
      <c r="BZ43" s="7">
        <v>5</v>
      </c>
      <c r="CA43" s="7">
        <v>5</v>
      </c>
      <c r="CB43" s="55">
        <v>100</v>
      </c>
      <c r="CC43" s="7">
        <v>0</v>
      </c>
      <c r="CD43" s="7">
        <v>0</v>
      </c>
      <c r="CE43" s="55">
        <v>0</v>
      </c>
      <c r="CF43" s="7">
        <v>0</v>
      </c>
      <c r="CG43" s="7">
        <v>0</v>
      </c>
      <c r="CH43" s="55">
        <v>0</v>
      </c>
      <c r="CI43" s="7">
        <v>0</v>
      </c>
      <c r="CJ43" s="7">
        <v>0</v>
      </c>
      <c r="CK43" s="55">
        <v>0</v>
      </c>
      <c r="CL43" s="21" t="s">
        <v>132</v>
      </c>
      <c r="CM43" s="7">
        <v>0</v>
      </c>
      <c r="CN43" s="7">
        <v>0</v>
      </c>
      <c r="CO43" s="55">
        <v>0</v>
      </c>
      <c r="CP43" s="7">
        <v>21</v>
      </c>
      <c r="CQ43" s="7">
        <v>20</v>
      </c>
      <c r="CR43" s="55">
        <v>95.24</v>
      </c>
      <c r="CS43" s="7">
        <v>5</v>
      </c>
      <c r="CT43" s="7">
        <v>4</v>
      </c>
      <c r="CU43" s="55">
        <v>80</v>
      </c>
      <c r="CV43" s="7">
        <v>0</v>
      </c>
      <c r="CW43" s="7">
        <v>0</v>
      </c>
      <c r="CX43" s="55">
        <v>0</v>
      </c>
      <c r="CY43" s="7">
        <v>0</v>
      </c>
      <c r="CZ43" s="7">
        <v>0</v>
      </c>
      <c r="DA43" s="55">
        <v>0</v>
      </c>
      <c r="DB43" s="7">
        <v>0</v>
      </c>
      <c r="DC43" s="7">
        <v>0</v>
      </c>
      <c r="DD43" s="55">
        <v>0</v>
      </c>
      <c r="DE43" s="7">
        <v>1</v>
      </c>
      <c r="DF43" s="7">
        <v>1</v>
      </c>
      <c r="DG43" s="55">
        <v>100</v>
      </c>
      <c r="DH43" s="21" t="s">
        <v>132</v>
      </c>
      <c r="DI43" s="7">
        <v>0</v>
      </c>
      <c r="DJ43" s="7">
        <v>0</v>
      </c>
      <c r="DK43" s="55">
        <v>0</v>
      </c>
      <c r="DL43" s="7">
        <v>0</v>
      </c>
      <c r="DM43" s="7">
        <v>0</v>
      </c>
      <c r="DN43" s="55">
        <v>0</v>
      </c>
      <c r="DO43" s="7">
        <v>0</v>
      </c>
      <c r="DP43" s="7">
        <v>0</v>
      </c>
      <c r="DQ43" s="55">
        <v>0</v>
      </c>
      <c r="DR43" s="7">
        <v>0</v>
      </c>
      <c r="DS43" s="7">
        <v>0</v>
      </c>
      <c r="DT43" s="55">
        <v>0</v>
      </c>
      <c r="DU43" s="7">
        <v>0</v>
      </c>
      <c r="DV43" s="7">
        <v>0</v>
      </c>
      <c r="DW43" s="55">
        <v>0</v>
      </c>
      <c r="DX43" s="7">
        <v>0</v>
      </c>
      <c r="DY43" s="7">
        <v>0</v>
      </c>
      <c r="DZ43" s="55">
        <v>0</v>
      </c>
      <c r="EA43" s="7">
        <v>0</v>
      </c>
      <c r="EB43" s="7">
        <v>0</v>
      </c>
      <c r="EC43" s="55">
        <v>0</v>
      </c>
      <c r="ED43" s="21" t="s">
        <v>132</v>
      </c>
      <c r="EE43" s="7">
        <v>2</v>
      </c>
      <c r="EF43" s="7">
        <v>1</v>
      </c>
      <c r="EG43" s="55">
        <v>50</v>
      </c>
      <c r="EH43" s="7">
        <v>1</v>
      </c>
      <c r="EI43" s="7">
        <v>1</v>
      </c>
      <c r="EJ43" s="55">
        <v>100</v>
      </c>
      <c r="EK43" s="7">
        <v>5</v>
      </c>
      <c r="EL43" s="7">
        <v>4</v>
      </c>
      <c r="EM43" s="55">
        <v>80</v>
      </c>
      <c r="EN43" s="7">
        <v>7</v>
      </c>
      <c r="EO43" s="7">
        <v>7</v>
      </c>
      <c r="EP43" s="55">
        <v>100</v>
      </c>
      <c r="EQ43" s="7">
        <v>0</v>
      </c>
      <c r="ER43" s="7">
        <v>0</v>
      </c>
      <c r="ES43" s="55">
        <v>0</v>
      </c>
      <c r="ET43" s="7">
        <v>0</v>
      </c>
      <c r="EU43" s="7">
        <v>0</v>
      </c>
      <c r="EV43" s="55">
        <v>0</v>
      </c>
      <c r="EW43" s="21" t="s">
        <v>132</v>
      </c>
      <c r="EX43" s="7">
        <v>0</v>
      </c>
      <c r="EY43" s="7">
        <v>0</v>
      </c>
      <c r="EZ43" s="55">
        <v>0</v>
      </c>
      <c r="FA43" s="7">
        <v>3</v>
      </c>
      <c r="FB43" s="7">
        <v>3</v>
      </c>
      <c r="FC43" s="55">
        <v>100</v>
      </c>
      <c r="FD43" s="7">
        <v>0</v>
      </c>
      <c r="FE43" s="7">
        <v>0</v>
      </c>
      <c r="FF43" s="55">
        <v>0</v>
      </c>
      <c r="FG43" s="7">
        <v>0</v>
      </c>
      <c r="FH43" s="7">
        <v>0</v>
      </c>
      <c r="FI43" s="55">
        <v>0</v>
      </c>
      <c r="FJ43" s="7">
        <v>0</v>
      </c>
      <c r="FK43" s="7">
        <v>0</v>
      </c>
      <c r="FL43" s="55">
        <v>0</v>
      </c>
      <c r="FM43" s="21" t="s">
        <v>132</v>
      </c>
      <c r="FN43" s="7">
        <v>0</v>
      </c>
      <c r="FO43" s="7">
        <v>0</v>
      </c>
      <c r="FP43" s="55">
        <v>0</v>
      </c>
      <c r="FQ43" s="7">
        <v>2</v>
      </c>
      <c r="FR43" s="7">
        <v>2</v>
      </c>
      <c r="FS43" s="55">
        <v>100</v>
      </c>
      <c r="FT43" s="7">
        <v>0</v>
      </c>
      <c r="FU43" s="7">
        <v>0</v>
      </c>
      <c r="FV43" s="55">
        <v>0</v>
      </c>
      <c r="FW43" s="7">
        <v>3</v>
      </c>
      <c r="FX43" s="7">
        <v>1</v>
      </c>
      <c r="FY43" s="55">
        <v>33.33</v>
      </c>
      <c r="FZ43" s="7">
        <v>0</v>
      </c>
      <c r="GA43" s="7">
        <v>0</v>
      </c>
      <c r="GB43" s="55">
        <v>0</v>
      </c>
    </row>
    <row r="44" spans="1:184" ht="11.25" customHeight="1">
      <c r="A44" s="21" t="s">
        <v>38</v>
      </c>
      <c r="B44" s="7">
        <v>28</v>
      </c>
      <c r="C44" s="7">
        <v>26</v>
      </c>
      <c r="D44" s="7">
        <v>25</v>
      </c>
      <c r="E44" s="55">
        <v>96.15</v>
      </c>
      <c r="F44" s="7">
        <v>9</v>
      </c>
      <c r="G44" s="7">
        <v>9</v>
      </c>
      <c r="H44" s="55">
        <v>100</v>
      </c>
      <c r="I44" s="7">
        <v>1</v>
      </c>
      <c r="J44" s="7">
        <v>1</v>
      </c>
      <c r="K44" s="55">
        <v>100</v>
      </c>
      <c r="L44" s="7">
        <v>0</v>
      </c>
      <c r="M44" s="7">
        <v>0</v>
      </c>
      <c r="N44" s="55">
        <v>0</v>
      </c>
      <c r="O44" s="7">
        <v>0</v>
      </c>
      <c r="P44" s="7">
        <v>0</v>
      </c>
      <c r="Q44" s="55">
        <v>0</v>
      </c>
      <c r="R44" s="7">
        <v>0</v>
      </c>
      <c r="S44" s="7">
        <v>0</v>
      </c>
      <c r="T44" s="55">
        <v>0</v>
      </c>
      <c r="U44" s="7">
        <v>0</v>
      </c>
      <c r="V44" s="7">
        <v>0</v>
      </c>
      <c r="W44" s="55">
        <v>0</v>
      </c>
      <c r="X44" s="21" t="s">
        <v>38</v>
      </c>
      <c r="Y44" s="7">
        <v>0</v>
      </c>
      <c r="Z44" s="7">
        <v>0</v>
      </c>
      <c r="AA44" s="55">
        <v>0</v>
      </c>
      <c r="AB44" s="7">
        <v>0</v>
      </c>
      <c r="AC44" s="7">
        <v>0</v>
      </c>
      <c r="AD44" s="55">
        <v>0</v>
      </c>
      <c r="AE44" s="7">
        <v>0</v>
      </c>
      <c r="AF44" s="7">
        <v>0</v>
      </c>
      <c r="AG44" s="55">
        <v>0</v>
      </c>
      <c r="AH44" s="7">
        <v>0</v>
      </c>
      <c r="AI44" s="7">
        <v>0</v>
      </c>
      <c r="AJ44" s="55">
        <v>0</v>
      </c>
      <c r="AK44" s="7">
        <v>0</v>
      </c>
      <c r="AL44" s="7">
        <v>0</v>
      </c>
      <c r="AM44" s="55">
        <v>0</v>
      </c>
      <c r="AN44" s="7">
        <v>0</v>
      </c>
      <c r="AO44" s="7">
        <v>0</v>
      </c>
      <c r="AP44" s="55">
        <v>0</v>
      </c>
      <c r="AQ44" s="7">
        <v>0</v>
      </c>
      <c r="AR44" s="7">
        <v>0</v>
      </c>
      <c r="AS44" s="55">
        <v>0</v>
      </c>
      <c r="AT44" s="21" t="s">
        <v>38</v>
      </c>
      <c r="AU44" s="7">
        <v>0</v>
      </c>
      <c r="AV44" s="7">
        <v>0</v>
      </c>
      <c r="AW44" s="55">
        <v>0</v>
      </c>
      <c r="AX44" s="7">
        <v>0</v>
      </c>
      <c r="AY44" s="7">
        <v>0</v>
      </c>
      <c r="AZ44" s="55">
        <v>0</v>
      </c>
      <c r="BA44" s="7">
        <v>0</v>
      </c>
      <c r="BB44" s="7">
        <v>0</v>
      </c>
      <c r="BC44" s="55">
        <v>0</v>
      </c>
      <c r="BD44" s="7">
        <v>0</v>
      </c>
      <c r="BE44" s="7">
        <v>0</v>
      </c>
      <c r="BF44" s="55">
        <v>0</v>
      </c>
      <c r="BG44" s="7">
        <v>0</v>
      </c>
      <c r="BH44" s="7">
        <v>0</v>
      </c>
      <c r="BI44" s="55">
        <v>0</v>
      </c>
      <c r="BJ44" s="7">
        <v>0</v>
      </c>
      <c r="BK44" s="7">
        <v>0</v>
      </c>
      <c r="BL44" s="55">
        <v>0</v>
      </c>
      <c r="BM44" s="7">
        <v>0</v>
      </c>
      <c r="BN44" s="7">
        <v>0</v>
      </c>
      <c r="BO44" s="55">
        <v>0</v>
      </c>
      <c r="BP44" s="21" t="s">
        <v>38</v>
      </c>
      <c r="BQ44" s="7">
        <v>0</v>
      </c>
      <c r="BR44" s="7">
        <v>0</v>
      </c>
      <c r="BS44" s="55">
        <v>0</v>
      </c>
      <c r="BT44" s="7">
        <v>0</v>
      </c>
      <c r="BU44" s="7">
        <v>0</v>
      </c>
      <c r="BV44" s="55">
        <v>0</v>
      </c>
      <c r="BW44" s="7">
        <v>0</v>
      </c>
      <c r="BX44" s="7">
        <v>0</v>
      </c>
      <c r="BY44" s="55">
        <v>0</v>
      </c>
      <c r="BZ44" s="7">
        <v>0</v>
      </c>
      <c r="CA44" s="7">
        <v>0</v>
      </c>
      <c r="CB44" s="55">
        <v>0</v>
      </c>
      <c r="CC44" s="7">
        <v>0</v>
      </c>
      <c r="CD44" s="7">
        <v>0</v>
      </c>
      <c r="CE44" s="55">
        <v>0</v>
      </c>
      <c r="CF44" s="7">
        <v>0</v>
      </c>
      <c r="CG44" s="7">
        <v>0</v>
      </c>
      <c r="CH44" s="55">
        <v>0</v>
      </c>
      <c r="CI44" s="7">
        <v>0</v>
      </c>
      <c r="CJ44" s="7">
        <v>0</v>
      </c>
      <c r="CK44" s="55">
        <v>0</v>
      </c>
      <c r="CL44" s="21" t="s">
        <v>38</v>
      </c>
      <c r="CM44" s="7">
        <v>0</v>
      </c>
      <c r="CN44" s="7">
        <v>0</v>
      </c>
      <c r="CO44" s="55">
        <v>0</v>
      </c>
      <c r="CP44" s="7">
        <v>7</v>
      </c>
      <c r="CQ44" s="7">
        <v>7</v>
      </c>
      <c r="CR44" s="55">
        <v>100</v>
      </c>
      <c r="CS44" s="7">
        <v>1</v>
      </c>
      <c r="CT44" s="7">
        <v>1</v>
      </c>
      <c r="CU44" s="55">
        <v>100</v>
      </c>
      <c r="CV44" s="7">
        <v>0</v>
      </c>
      <c r="CW44" s="7">
        <v>0</v>
      </c>
      <c r="CX44" s="55">
        <v>0</v>
      </c>
      <c r="CY44" s="7">
        <v>0</v>
      </c>
      <c r="CZ44" s="7">
        <v>0</v>
      </c>
      <c r="DA44" s="55">
        <v>0</v>
      </c>
      <c r="DB44" s="7">
        <v>0</v>
      </c>
      <c r="DC44" s="7">
        <v>0</v>
      </c>
      <c r="DD44" s="55">
        <v>0</v>
      </c>
      <c r="DE44" s="7">
        <v>0</v>
      </c>
      <c r="DF44" s="7">
        <v>0</v>
      </c>
      <c r="DG44" s="55">
        <v>0</v>
      </c>
      <c r="DH44" s="21" t="s">
        <v>38</v>
      </c>
      <c r="DI44" s="7">
        <v>0</v>
      </c>
      <c r="DJ44" s="7">
        <v>0</v>
      </c>
      <c r="DK44" s="55">
        <v>0</v>
      </c>
      <c r="DL44" s="7">
        <v>0</v>
      </c>
      <c r="DM44" s="7">
        <v>0</v>
      </c>
      <c r="DN44" s="55">
        <v>0</v>
      </c>
      <c r="DO44" s="7">
        <v>0</v>
      </c>
      <c r="DP44" s="7">
        <v>0</v>
      </c>
      <c r="DQ44" s="55">
        <v>0</v>
      </c>
      <c r="DR44" s="7">
        <v>0</v>
      </c>
      <c r="DS44" s="7">
        <v>0</v>
      </c>
      <c r="DT44" s="55">
        <v>0</v>
      </c>
      <c r="DU44" s="7">
        <v>0</v>
      </c>
      <c r="DV44" s="7">
        <v>0</v>
      </c>
      <c r="DW44" s="55">
        <v>0</v>
      </c>
      <c r="DX44" s="7">
        <v>0</v>
      </c>
      <c r="DY44" s="7">
        <v>0</v>
      </c>
      <c r="DZ44" s="55">
        <v>0</v>
      </c>
      <c r="EA44" s="7">
        <v>0</v>
      </c>
      <c r="EB44" s="7">
        <v>0</v>
      </c>
      <c r="EC44" s="55">
        <v>0</v>
      </c>
      <c r="ED44" s="21" t="s">
        <v>38</v>
      </c>
      <c r="EE44" s="7">
        <v>1</v>
      </c>
      <c r="EF44" s="7">
        <v>1</v>
      </c>
      <c r="EG44" s="55">
        <v>100</v>
      </c>
      <c r="EH44" s="7">
        <v>1</v>
      </c>
      <c r="EI44" s="7">
        <v>1</v>
      </c>
      <c r="EJ44" s="55">
        <v>100</v>
      </c>
      <c r="EK44" s="7">
        <v>5</v>
      </c>
      <c r="EL44" s="7">
        <v>4</v>
      </c>
      <c r="EM44" s="55">
        <v>80</v>
      </c>
      <c r="EN44" s="7">
        <v>5</v>
      </c>
      <c r="EO44" s="7">
        <v>5</v>
      </c>
      <c r="EP44" s="55">
        <v>100</v>
      </c>
      <c r="EQ44" s="7">
        <v>0</v>
      </c>
      <c r="ER44" s="7">
        <v>0</v>
      </c>
      <c r="ES44" s="55">
        <v>0</v>
      </c>
      <c r="ET44" s="7">
        <v>0</v>
      </c>
      <c r="EU44" s="7">
        <v>0</v>
      </c>
      <c r="EV44" s="55">
        <v>0</v>
      </c>
      <c r="EW44" s="21" t="s">
        <v>38</v>
      </c>
      <c r="EX44" s="7">
        <v>0</v>
      </c>
      <c r="EY44" s="7">
        <v>0</v>
      </c>
      <c r="EZ44" s="55">
        <v>0</v>
      </c>
      <c r="FA44" s="7">
        <v>0</v>
      </c>
      <c r="FB44" s="7">
        <v>0</v>
      </c>
      <c r="FC44" s="55">
        <v>0</v>
      </c>
      <c r="FD44" s="7">
        <v>0</v>
      </c>
      <c r="FE44" s="7">
        <v>0</v>
      </c>
      <c r="FF44" s="55">
        <v>0</v>
      </c>
      <c r="FG44" s="7">
        <v>0</v>
      </c>
      <c r="FH44" s="7">
        <v>0</v>
      </c>
      <c r="FI44" s="55">
        <v>0</v>
      </c>
      <c r="FJ44" s="7">
        <v>0</v>
      </c>
      <c r="FK44" s="7">
        <v>0</v>
      </c>
      <c r="FL44" s="55">
        <v>0</v>
      </c>
      <c r="FM44" s="21" t="s">
        <v>38</v>
      </c>
      <c r="FN44" s="7">
        <v>0</v>
      </c>
      <c r="FO44" s="7">
        <v>0</v>
      </c>
      <c r="FP44" s="55">
        <v>0</v>
      </c>
      <c r="FQ44" s="7">
        <v>2</v>
      </c>
      <c r="FR44" s="7">
        <v>2</v>
      </c>
      <c r="FS44" s="55">
        <v>100</v>
      </c>
      <c r="FT44" s="7">
        <v>0</v>
      </c>
      <c r="FU44" s="7">
        <v>0</v>
      </c>
      <c r="FV44" s="55">
        <v>0</v>
      </c>
      <c r="FW44" s="7">
        <v>3</v>
      </c>
      <c r="FX44" s="7">
        <v>3</v>
      </c>
      <c r="FY44" s="55">
        <v>100</v>
      </c>
      <c r="FZ44" s="7">
        <v>0</v>
      </c>
      <c r="GA44" s="7">
        <v>0</v>
      </c>
      <c r="GB44" s="55">
        <v>0</v>
      </c>
    </row>
    <row r="45" spans="1:184" ht="11.25" customHeight="1">
      <c r="A45" s="24" t="s">
        <v>133</v>
      </c>
      <c r="B45" s="7">
        <v>99</v>
      </c>
      <c r="C45" s="7">
        <v>34</v>
      </c>
      <c r="D45" s="7">
        <v>34</v>
      </c>
      <c r="E45" s="55">
        <v>100</v>
      </c>
      <c r="F45" s="7">
        <v>5</v>
      </c>
      <c r="G45" s="7">
        <v>5</v>
      </c>
      <c r="H45" s="55">
        <v>100</v>
      </c>
      <c r="I45" s="7">
        <v>0</v>
      </c>
      <c r="J45" s="7">
        <v>0</v>
      </c>
      <c r="K45" s="55">
        <v>0</v>
      </c>
      <c r="L45" s="7">
        <v>0</v>
      </c>
      <c r="M45" s="7">
        <v>0</v>
      </c>
      <c r="N45" s="55">
        <v>0</v>
      </c>
      <c r="O45" s="7">
        <v>0</v>
      </c>
      <c r="P45" s="7">
        <v>0</v>
      </c>
      <c r="Q45" s="55">
        <v>0</v>
      </c>
      <c r="R45" s="7">
        <v>0</v>
      </c>
      <c r="S45" s="7">
        <v>0</v>
      </c>
      <c r="T45" s="55">
        <v>0</v>
      </c>
      <c r="U45" s="7">
        <v>0</v>
      </c>
      <c r="V45" s="7">
        <v>0</v>
      </c>
      <c r="W45" s="55">
        <v>0</v>
      </c>
      <c r="X45" s="24" t="s">
        <v>133</v>
      </c>
      <c r="Y45" s="7">
        <v>0</v>
      </c>
      <c r="Z45" s="7">
        <v>0</v>
      </c>
      <c r="AA45" s="55">
        <v>0</v>
      </c>
      <c r="AB45" s="7">
        <v>0</v>
      </c>
      <c r="AC45" s="7">
        <v>0</v>
      </c>
      <c r="AD45" s="55">
        <v>0</v>
      </c>
      <c r="AE45" s="7">
        <v>0</v>
      </c>
      <c r="AF45" s="7">
        <v>0</v>
      </c>
      <c r="AG45" s="55">
        <v>0</v>
      </c>
      <c r="AH45" s="7">
        <v>0</v>
      </c>
      <c r="AI45" s="7">
        <v>0</v>
      </c>
      <c r="AJ45" s="55">
        <v>0</v>
      </c>
      <c r="AK45" s="7">
        <v>1</v>
      </c>
      <c r="AL45" s="7">
        <v>1</v>
      </c>
      <c r="AM45" s="55">
        <v>100</v>
      </c>
      <c r="AN45" s="7">
        <v>1</v>
      </c>
      <c r="AO45" s="7">
        <v>1</v>
      </c>
      <c r="AP45" s="55">
        <v>100</v>
      </c>
      <c r="AQ45" s="7">
        <v>0</v>
      </c>
      <c r="AR45" s="7">
        <v>0</v>
      </c>
      <c r="AS45" s="55">
        <v>0</v>
      </c>
      <c r="AT45" s="24" t="s">
        <v>133</v>
      </c>
      <c r="AU45" s="7">
        <v>0</v>
      </c>
      <c r="AV45" s="7">
        <v>0</v>
      </c>
      <c r="AW45" s="55">
        <v>0</v>
      </c>
      <c r="AX45" s="7">
        <v>0</v>
      </c>
      <c r="AY45" s="7">
        <v>0</v>
      </c>
      <c r="AZ45" s="55">
        <v>0</v>
      </c>
      <c r="BA45" s="7">
        <v>1</v>
      </c>
      <c r="BB45" s="7">
        <v>1</v>
      </c>
      <c r="BC45" s="55">
        <v>100</v>
      </c>
      <c r="BD45" s="7">
        <v>0</v>
      </c>
      <c r="BE45" s="7">
        <v>0</v>
      </c>
      <c r="BF45" s="55">
        <v>0</v>
      </c>
      <c r="BG45" s="7">
        <v>0</v>
      </c>
      <c r="BH45" s="7">
        <v>0</v>
      </c>
      <c r="BI45" s="55">
        <v>0</v>
      </c>
      <c r="BJ45" s="7">
        <v>0</v>
      </c>
      <c r="BK45" s="7">
        <v>0</v>
      </c>
      <c r="BL45" s="55">
        <v>0</v>
      </c>
      <c r="BM45" s="7">
        <v>0</v>
      </c>
      <c r="BN45" s="7">
        <v>0</v>
      </c>
      <c r="BO45" s="55">
        <v>0</v>
      </c>
      <c r="BP45" s="24" t="s">
        <v>133</v>
      </c>
      <c r="BQ45" s="7">
        <v>0</v>
      </c>
      <c r="BR45" s="7">
        <v>0</v>
      </c>
      <c r="BS45" s="55">
        <v>0</v>
      </c>
      <c r="BT45" s="7">
        <v>0</v>
      </c>
      <c r="BU45" s="7">
        <v>0</v>
      </c>
      <c r="BV45" s="55">
        <v>0</v>
      </c>
      <c r="BW45" s="7">
        <v>1</v>
      </c>
      <c r="BX45" s="7">
        <v>1</v>
      </c>
      <c r="BY45" s="55">
        <v>100</v>
      </c>
      <c r="BZ45" s="7">
        <v>1</v>
      </c>
      <c r="CA45" s="7">
        <v>1</v>
      </c>
      <c r="CB45" s="55">
        <v>100</v>
      </c>
      <c r="CC45" s="7">
        <v>0</v>
      </c>
      <c r="CD45" s="7">
        <v>0</v>
      </c>
      <c r="CE45" s="55">
        <v>0</v>
      </c>
      <c r="CF45" s="7">
        <v>0</v>
      </c>
      <c r="CG45" s="7">
        <v>0</v>
      </c>
      <c r="CH45" s="55">
        <v>0</v>
      </c>
      <c r="CI45" s="7">
        <v>0</v>
      </c>
      <c r="CJ45" s="7">
        <v>0</v>
      </c>
      <c r="CK45" s="55">
        <v>0</v>
      </c>
      <c r="CL45" s="24" t="s">
        <v>133</v>
      </c>
      <c r="CM45" s="7">
        <v>0</v>
      </c>
      <c r="CN45" s="7">
        <v>0</v>
      </c>
      <c r="CO45" s="55">
        <v>0</v>
      </c>
      <c r="CP45" s="7">
        <v>0</v>
      </c>
      <c r="CQ45" s="7">
        <v>0</v>
      </c>
      <c r="CR45" s="55">
        <v>0</v>
      </c>
      <c r="CS45" s="7">
        <v>0</v>
      </c>
      <c r="CT45" s="7">
        <v>0</v>
      </c>
      <c r="CU45" s="55">
        <v>0</v>
      </c>
      <c r="CV45" s="7">
        <v>0</v>
      </c>
      <c r="CW45" s="7">
        <v>0</v>
      </c>
      <c r="CX45" s="55">
        <v>0</v>
      </c>
      <c r="CY45" s="7">
        <v>0</v>
      </c>
      <c r="CZ45" s="7">
        <v>0</v>
      </c>
      <c r="DA45" s="55">
        <v>0</v>
      </c>
      <c r="DB45" s="7">
        <v>0</v>
      </c>
      <c r="DC45" s="7">
        <v>0</v>
      </c>
      <c r="DD45" s="55">
        <v>0</v>
      </c>
      <c r="DE45" s="7">
        <v>2</v>
      </c>
      <c r="DF45" s="7">
        <v>2</v>
      </c>
      <c r="DG45" s="55">
        <v>100</v>
      </c>
      <c r="DH45" s="24" t="s">
        <v>133</v>
      </c>
      <c r="DI45" s="7">
        <v>0</v>
      </c>
      <c r="DJ45" s="7">
        <v>0</v>
      </c>
      <c r="DK45" s="55">
        <v>0</v>
      </c>
      <c r="DL45" s="7">
        <v>0</v>
      </c>
      <c r="DM45" s="7">
        <v>0</v>
      </c>
      <c r="DN45" s="55">
        <v>0</v>
      </c>
      <c r="DO45" s="7">
        <v>0</v>
      </c>
      <c r="DP45" s="7">
        <v>0</v>
      </c>
      <c r="DQ45" s="55">
        <v>0</v>
      </c>
      <c r="DR45" s="7">
        <v>0</v>
      </c>
      <c r="DS45" s="7">
        <v>0</v>
      </c>
      <c r="DT45" s="55">
        <v>0</v>
      </c>
      <c r="DU45" s="7">
        <v>0</v>
      </c>
      <c r="DV45" s="7">
        <v>0</v>
      </c>
      <c r="DW45" s="55">
        <v>0</v>
      </c>
      <c r="DX45" s="7">
        <v>0</v>
      </c>
      <c r="DY45" s="7">
        <v>0</v>
      </c>
      <c r="DZ45" s="55">
        <v>0</v>
      </c>
      <c r="EA45" s="7">
        <v>0</v>
      </c>
      <c r="EB45" s="7">
        <v>0</v>
      </c>
      <c r="EC45" s="55">
        <v>0</v>
      </c>
      <c r="ED45" s="24" t="s">
        <v>133</v>
      </c>
      <c r="EE45" s="7">
        <v>0</v>
      </c>
      <c r="EF45" s="7">
        <v>0</v>
      </c>
      <c r="EG45" s="55">
        <v>0</v>
      </c>
      <c r="EH45" s="7">
        <v>0</v>
      </c>
      <c r="EI45" s="7">
        <v>0</v>
      </c>
      <c r="EJ45" s="55">
        <v>0</v>
      </c>
      <c r="EK45" s="7">
        <v>0</v>
      </c>
      <c r="EL45" s="7">
        <v>0</v>
      </c>
      <c r="EM45" s="55">
        <v>0</v>
      </c>
      <c r="EN45" s="7">
        <v>14</v>
      </c>
      <c r="EO45" s="7">
        <v>14</v>
      </c>
      <c r="EP45" s="55">
        <v>100</v>
      </c>
      <c r="EQ45" s="7">
        <v>0</v>
      </c>
      <c r="ER45" s="7">
        <v>0</v>
      </c>
      <c r="ES45" s="55">
        <v>0</v>
      </c>
      <c r="ET45" s="7">
        <v>0</v>
      </c>
      <c r="EU45" s="7">
        <v>0</v>
      </c>
      <c r="EV45" s="55">
        <v>0</v>
      </c>
      <c r="EW45" s="24" t="s">
        <v>133</v>
      </c>
      <c r="EX45" s="7">
        <v>0</v>
      </c>
      <c r="EY45" s="7">
        <v>0</v>
      </c>
      <c r="EZ45" s="55">
        <v>0</v>
      </c>
      <c r="FA45" s="7">
        <v>0</v>
      </c>
      <c r="FB45" s="7">
        <v>0</v>
      </c>
      <c r="FC45" s="55">
        <v>0</v>
      </c>
      <c r="FD45" s="7">
        <v>0</v>
      </c>
      <c r="FE45" s="7">
        <v>0</v>
      </c>
      <c r="FF45" s="55">
        <v>0</v>
      </c>
      <c r="FG45" s="7">
        <v>0</v>
      </c>
      <c r="FH45" s="7">
        <v>0</v>
      </c>
      <c r="FI45" s="55">
        <v>0</v>
      </c>
      <c r="FJ45" s="7">
        <v>0</v>
      </c>
      <c r="FK45" s="7">
        <v>0</v>
      </c>
      <c r="FL45" s="55">
        <v>0</v>
      </c>
      <c r="FM45" s="24" t="s">
        <v>133</v>
      </c>
      <c r="FN45" s="7">
        <v>0</v>
      </c>
      <c r="FO45" s="7">
        <v>0</v>
      </c>
      <c r="FP45" s="55">
        <v>0</v>
      </c>
      <c r="FQ45" s="7">
        <v>8</v>
      </c>
      <c r="FR45" s="7">
        <v>8</v>
      </c>
      <c r="FS45" s="55">
        <v>100</v>
      </c>
      <c r="FT45" s="7">
        <v>0</v>
      </c>
      <c r="FU45" s="7">
        <v>0</v>
      </c>
      <c r="FV45" s="55">
        <v>0</v>
      </c>
      <c r="FW45" s="7">
        <v>5</v>
      </c>
      <c r="FX45" s="7">
        <v>5</v>
      </c>
      <c r="FY45" s="55">
        <v>100</v>
      </c>
      <c r="FZ45" s="7">
        <v>0</v>
      </c>
      <c r="GA45" s="7">
        <v>0</v>
      </c>
      <c r="GB45" s="55">
        <v>0</v>
      </c>
    </row>
    <row r="46" spans="1:184" ht="11.25" customHeight="1">
      <c r="A46" s="24" t="s">
        <v>291</v>
      </c>
      <c r="B46" s="7">
        <v>166</v>
      </c>
      <c r="C46" s="7">
        <v>87</v>
      </c>
      <c r="D46" s="7">
        <v>80</v>
      </c>
      <c r="E46" s="55">
        <v>91.95</v>
      </c>
      <c r="F46" s="7">
        <v>43</v>
      </c>
      <c r="G46" s="7">
        <v>40</v>
      </c>
      <c r="H46" s="55">
        <v>93.02</v>
      </c>
      <c r="I46" s="7">
        <v>0</v>
      </c>
      <c r="J46" s="7">
        <v>0</v>
      </c>
      <c r="K46" s="55">
        <v>0</v>
      </c>
      <c r="L46" s="7">
        <v>0</v>
      </c>
      <c r="M46" s="7">
        <v>0</v>
      </c>
      <c r="N46" s="55">
        <v>0</v>
      </c>
      <c r="O46" s="7">
        <v>0</v>
      </c>
      <c r="P46" s="7">
        <v>0</v>
      </c>
      <c r="Q46" s="55">
        <v>0</v>
      </c>
      <c r="R46" s="7">
        <v>0</v>
      </c>
      <c r="S46" s="7">
        <v>0</v>
      </c>
      <c r="T46" s="55">
        <v>0</v>
      </c>
      <c r="U46" s="7">
        <v>1</v>
      </c>
      <c r="V46" s="7">
        <v>1</v>
      </c>
      <c r="W46" s="55">
        <v>100</v>
      </c>
      <c r="X46" s="24" t="s">
        <v>291</v>
      </c>
      <c r="Y46" s="7">
        <v>0</v>
      </c>
      <c r="Z46" s="7">
        <v>0</v>
      </c>
      <c r="AA46" s="55">
        <v>0</v>
      </c>
      <c r="AB46" s="7">
        <v>5</v>
      </c>
      <c r="AC46" s="7">
        <v>5</v>
      </c>
      <c r="AD46" s="55">
        <v>100</v>
      </c>
      <c r="AE46" s="7">
        <v>0</v>
      </c>
      <c r="AF46" s="7">
        <v>0</v>
      </c>
      <c r="AG46" s="55">
        <v>0</v>
      </c>
      <c r="AH46" s="7">
        <v>1</v>
      </c>
      <c r="AI46" s="7">
        <v>1</v>
      </c>
      <c r="AJ46" s="55">
        <v>100</v>
      </c>
      <c r="AK46" s="7">
        <v>4</v>
      </c>
      <c r="AL46" s="7">
        <v>4</v>
      </c>
      <c r="AM46" s="55">
        <v>100</v>
      </c>
      <c r="AN46" s="7">
        <v>0</v>
      </c>
      <c r="AO46" s="7">
        <v>0</v>
      </c>
      <c r="AP46" s="55">
        <v>0</v>
      </c>
      <c r="AQ46" s="7">
        <v>0</v>
      </c>
      <c r="AR46" s="7">
        <v>0</v>
      </c>
      <c r="AS46" s="55">
        <v>0</v>
      </c>
      <c r="AT46" s="24" t="s">
        <v>291</v>
      </c>
      <c r="AU46" s="7">
        <v>0</v>
      </c>
      <c r="AV46" s="7">
        <v>0</v>
      </c>
      <c r="AW46" s="55">
        <v>0</v>
      </c>
      <c r="AX46" s="7">
        <v>0</v>
      </c>
      <c r="AY46" s="7">
        <v>0</v>
      </c>
      <c r="AZ46" s="55">
        <v>0</v>
      </c>
      <c r="BA46" s="7">
        <v>9</v>
      </c>
      <c r="BB46" s="7">
        <v>7</v>
      </c>
      <c r="BC46" s="55">
        <v>77.78</v>
      </c>
      <c r="BD46" s="7">
        <v>0</v>
      </c>
      <c r="BE46" s="7">
        <v>0</v>
      </c>
      <c r="BF46" s="55">
        <v>0</v>
      </c>
      <c r="BG46" s="7">
        <v>0</v>
      </c>
      <c r="BH46" s="7">
        <v>0</v>
      </c>
      <c r="BI46" s="55">
        <v>0</v>
      </c>
      <c r="BJ46" s="7">
        <v>0</v>
      </c>
      <c r="BK46" s="7">
        <v>0</v>
      </c>
      <c r="BL46" s="55">
        <v>0</v>
      </c>
      <c r="BM46" s="7">
        <v>0</v>
      </c>
      <c r="BN46" s="7">
        <v>0</v>
      </c>
      <c r="BO46" s="55">
        <v>0</v>
      </c>
      <c r="BP46" s="24" t="s">
        <v>291</v>
      </c>
      <c r="BQ46" s="7">
        <v>0</v>
      </c>
      <c r="BR46" s="7">
        <v>0</v>
      </c>
      <c r="BS46" s="55">
        <v>0</v>
      </c>
      <c r="BT46" s="7">
        <v>0</v>
      </c>
      <c r="BU46" s="7">
        <v>0</v>
      </c>
      <c r="BV46" s="55">
        <v>0</v>
      </c>
      <c r="BW46" s="7">
        <v>1</v>
      </c>
      <c r="BX46" s="7">
        <v>1</v>
      </c>
      <c r="BY46" s="55">
        <v>100</v>
      </c>
      <c r="BZ46" s="7">
        <v>3</v>
      </c>
      <c r="CA46" s="7">
        <v>3</v>
      </c>
      <c r="CB46" s="55">
        <v>100</v>
      </c>
      <c r="CC46" s="7">
        <v>0</v>
      </c>
      <c r="CD46" s="7">
        <v>0</v>
      </c>
      <c r="CE46" s="55">
        <v>0</v>
      </c>
      <c r="CF46" s="7">
        <v>0</v>
      </c>
      <c r="CG46" s="7">
        <v>0</v>
      </c>
      <c r="CH46" s="55">
        <v>0</v>
      </c>
      <c r="CI46" s="7">
        <v>0</v>
      </c>
      <c r="CJ46" s="7">
        <v>0</v>
      </c>
      <c r="CK46" s="55">
        <v>0</v>
      </c>
      <c r="CL46" s="24" t="s">
        <v>291</v>
      </c>
      <c r="CM46" s="7">
        <v>0</v>
      </c>
      <c r="CN46" s="7">
        <v>0</v>
      </c>
      <c r="CO46" s="55">
        <v>0</v>
      </c>
      <c r="CP46" s="7">
        <v>10</v>
      </c>
      <c r="CQ46" s="7">
        <v>9</v>
      </c>
      <c r="CR46" s="55">
        <v>90</v>
      </c>
      <c r="CS46" s="7">
        <v>9</v>
      </c>
      <c r="CT46" s="7">
        <v>9</v>
      </c>
      <c r="CU46" s="55">
        <v>100</v>
      </c>
      <c r="CV46" s="7">
        <v>0</v>
      </c>
      <c r="CW46" s="7">
        <v>0</v>
      </c>
      <c r="CX46" s="55">
        <v>0</v>
      </c>
      <c r="CY46" s="7">
        <v>0</v>
      </c>
      <c r="CZ46" s="7">
        <v>0</v>
      </c>
      <c r="DA46" s="55">
        <v>0</v>
      </c>
      <c r="DB46" s="7">
        <v>0</v>
      </c>
      <c r="DC46" s="7">
        <v>0</v>
      </c>
      <c r="DD46" s="55">
        <v>0</v>
      </c>
      <c r="DE46" s="7">
        <v>6</v>
      </c>
      <c r="DF46" s="7">
        <v>6</v>
      </c>
      <c r="DG46" s="55">
        <v>100</v>
      </c>
      <c r="DH46" s="24" t="s">
        <v>291</v>
      </c>
      <c r="DI46" s="7">
        <v>1</v>
      </c>
      <c r="DJ46" s="7">
        <v>1</v>
      </c>
      <c r="DK46" s="55">
        <v>100</v>
      </c>
      <c r="DL46" s="7">
        <v>3</v>
      </c>
      <c r="DM46" s="7">
        <v>3</v>
      </c>
      <c r="DN46" s="55">
        <v>100</v>
      </c>
      <c r="DO46" s="7">
        <v>0</v>
      </c>
      <c r="DP46" s="7">
        <v>0</v>
      </c>
      <c r="DQ46" s="55">
        <v>0</v>
      </c>
      <c r="DR46" s="7">
        <v>0</v>
      </c>
      <c r="DS46" s="7">
        <v>0</v>
      </c>
      <c r="DT46" s="55">
        <v>0</v>
      </c>
      <c r="DU46" s="7">
        <v>0</v>
      </c>
      <c r="DV46" s="7">
        <v>0</v>
      </c>
      <c r="DW46" s="55">
        <v>0</v>
      </c>
      <c r="DX46" s="7">
        <v>0</v>
      </c>
      <c r="DY46" s="7">
        <v>0</v>
      </c>
      <c r="DZ46" s="55">
        <v>0</v>
      </c>
      <c r="EA46" s="7">
        <v>0</v>
      </c>
      <c r="EB46" s="7">
        <v>0</v>
      </c>
      <c r="EC46" s="55">
        <v>0</v>
      </c>
      <c r="ED46" s="24" t="s">
        <v>291</v>
      </c>
      <c r="EE46" s="7">
        <v>1</v>
      </c>
      <c r="EF46" s="7">
        <v>1</v>
      </c>
      <c r="EG46" s="55">
        <v>100</v>
      </c>
      <c r="EH46" s="7">
        <v>2</v>
      </c>
      <c r="EI46" s="7">
        <v>2</v>
      </c>
      <c r="EJ46" s="55">
        <v>100</v>
      </c>
      <c r="EK46" s="7">
        <v>0</v>
      </c>
      <c r="EL46" s="7">
        <v>0</v>
      </c>
      <c r="EM46" s="55">
        <v>0</v>
      </c>
      <c r="EN46" s="7">
        <v>7</v>
      </c>
      <c r="EO46" s="7">
        <v>6</v>
      </c>
      <c r="EP46" s="55">
        <v>85.71</v>
      </c>
      <c r="EQ46" s="7">
        <v>1</v>
      </c>
      <c r="ER46" s="7">
        <v>1</v>
      </c>
      <c r="ES46" s="55">
        <v>100</v>
      </c>
      <c r="ET46" s="7">
        <v>0</v>
      </c>
      <c r="EU46" s="7">
        <v>0</v>
      </c>
      <c r="EV46" s="55">
        <v>0</v>
      </c>
      <c r="EW46" s="24" t="s">
        <v>291</v>
      </c>
      <c r="EX46" s="7">
        <v>1</v>
      </c>
      <c r="EY46" s="7">
        <v>1</v>
      </c>
      <c r="EZ46" s="55">
        <v>100</v>
      </c>
      <c r="FA46" s="7">
        <v>7</v>
      </c>
      <c r="FB46" s="7">
        <v>4</v>
      </c>
      <c r="FC46" s="55">
        <v>57.14</v>
      </c>
      <c r="FD46" s="7">
        <v>0</v>
      </c>
      <c r="FE46" s="7">
        <v>0</v>
      </c>
      <c r="FF46" s="55">
        <v>0</v>
      </c>
      <c r="FG46" s="7">
        <v>0</v>
      </c>
      <c r="FH46" s="7">
        <v>0</v>
      </c>
      <c r="FI46" s="55">
        <v>0</v>
      </c>
      <c r="FJ46" s="7">
        <v>0</v>
      </c>
      <c r="FK46" s="7">
        <v>0</v>
      </c>
      <c r="FL46" s="55">
        <v>0</v>
      </c>
      <c r="FM46" s="24" t="s">
        <v>291</v>
      </c>
      <c r="FN46" s="7">
        <v>0</v>
      </c>
      <c r="FO46" s="7">
        <v>0</v>
      </c>
      <c r="FP46" s="55">
        <v>0</v>
      </c>
      <c r="FQ46" s="7">
        <v>11</v>
      </c>
      <c r="FR46" s="7">
        <v>11</v>
      </c>
      <c r="FS46" s="55">
        <v>100</v>
      </c>
      <c r="FT46" s="7">
        <v>0</v>
      </c>
      <c r="FU46" s="7">
        <v>0</v>
      </c>
      <c r="FV46" s="55">
        <v>0</v>
      </c>
      <c r="FW46" s="7">
        <v>3</v>
      </c>
      <c r="FX46" s="7">
        <v>3</v>
      </c>
      <c r="FY46" s="55">
        <v>100</v>
      </c>
      <c r="FZ46" s="7">
        <v>1</v>
      </c>
      <c r="GA46" s="7">
        <v>1</v>
      </c>
      <c r="GB46" s="55">
        <v>100</v>
      </c>
    </row>
    <row r="47" spans="1:184" ht="11.25" customHeight="1">
      <c r="A47" s="24" t="s">
        <v>316</v>
      </c>
      <c r="B47" s="7">
        <v>855</v>
      </c>
      <c r="C47" s="7">
        <v>187</v>
      </c>
      <c r="D47" s="7">
        <v>164</v>
      </c>
      <c r="E47" s="55">
        <v>87.7</v>
      </c>
      <c r="F47" s="7">
        <v>59</v>
      </c>
      <c r="G47" s="7">
        <v>49</v>
      </c>
      <c r="H47" s="55">
        <v>83.05</v>
      </c>
      <c r="I47" s="7">
        <v>0</v>
      </c>
      <c r="J47" s="7">
        <v>0</v>
      </c>
      <c r="K47" s="55">
        <v>0</v>
      </c>
      <c r="L47" s="7">
        <v>0</v>
      </c>
      <c r="M47" s="7">
        <v>0</v>
      </c>
      <c r="N47" s="55">
        <v>0</v>
      </c>
      <c r="O47" s="7">
        <v>0</v>
      </c>
      <c r="P47" s="7">
        <v>0</v>
      </c>
      <c r="Q47" s="55">
        <v>0</v>
      </c>
      <c r="R47" s="7">
        <v>0</v>
      </c>
      <c r="S47" s="7">
        <v>0</v>
      </c>
      <c r="T47" s="55">
        <v>0</v>
      </c>
      <c r="U47" s="7">
        <v>4</v>
      </c>
      <c r="V47" s="7">
        <v>2</v>
      </c>
      <c r="W47" s="55">
        <v>50</v>
      </c>
      <c r="X47" s="24" t="s">
        <v>316</v>
      </c>
      <c r="Y47" s="7">
        <v>0</v>
      </c>
      <c r="Z47" s="7">
        <v>0</v>
      </c>
      <c r="AA47" s="55">
        <v>0</v>
      </c>
      <c r="AB47" s="7">
        <v>5</v>
      </c>
      <c r="AC47" s="7">
        <v>5</v>
      </c>
      <c r="AD47" s="55">
        <v>100</v>
      </c>
      <c r="AE47" s="7">
        <v>0</v>
      </c>
      <c r="AF47" s="7">
        <v>0</v>
      </c>
      <c r="AG47" s="55">
        <v>0</v>
      </c>
      <c r="AH47" s="7">
        <v>0</v>
      </c>
      <c r="AI47" s="7">
        <v>0</v>
      </c>
      <c r="AJ47" s="55">
        <v>0</v>
      </c>
      <c r="AK47" s="7">
        <v>1</v>
      </c>
      <c r="AL47" s="7">
        <v>1</v>
      </c>
      <c r="AM47" s="55">
        <v>100</v>
      </c>
      <c r="AN47" s="7">
        <v>1</v>
      </c>
      <c r="AO47" s="7">
        <v>1</v>
      </c>
      <c r="AP47" s="55">
        <v>100</v>
      </c>
      <c r="AQ47" s="7">
        <v>0</v>
      </c>
      <c r="AR47" s="7">
        <v>0</v>
      </c>
      <c r="AS47" s="55">
        <v>0</v>
      </c>
      <c r="AT47" s="24" t="s">
        <v>316</v>
      </c>
      <c r="AU47" s="7">
        <v>0</v>
      </c>
      <c r="AV47" s="7">
        <v>0</v>
      </c>
      <c r="AW47" s="55">
        <v>0</v>
      </c>
      <c r="AX47" s="7">
        <v>0</v>
      </c>
      <c r="AY47" s="7">
        <v>0</v>
      </c>
      <c r="AZ47" s="55">
        <v>0</v>
      </c>
      <c r="BA47" s="7">
        <v>3</v>
      </c>
      <c r="BB47" s="7">
        <v>3</v>
      </c>
      <c r="BC47" s="55">
        <v>100</v>
      </c>
      <c r="BD47" s="7">
        <v>0</v>
      </c>
      <c r="BE47" s="7">
        <v>0</v>
      </c>
      <c r="BF47" s="55">
        <v>0</v>
      </c>
      <c r="BG47" s="7">
        <v>0</v>
      </c>
      <c r="BH47" s="7">
        <v>0</v>
      </c>
      <c r="BI47" s="55">
        <v>0</v>
      </c>
      <c r="BJ47" s="7">
        <v>0</v>
      </c>
      <c r="BK47" s="7">
        <v>0</v>
      </c>
      <c r="BL47" s="55">
        <v>0</v>
      </c>
      <c r="BM47" s="7">
        <v>0</v>
      </c>
      <c r="BN47" s="7">
        <v>0</v>
      </c>
      <c r="BO47" s="55">
        <v>0</v>
      </c>
      <c r="BP47" s="24" t="s">
        <v>316</v>
      </c>
      <c r="BQ47" s="7">
        <v>0</v>
      </c>
      <c r="BR47" s="7">
        <v>0</v>
      </c>
      <c r="BS47" s="55">
        <v>0</v>
      </c>
      <c r="BT47" s="7">
        <v>0</v>
      </c>
      <c r="BU47" s="7">
        <v>0</v>
      </c>
      <c r="BV47" s="55">
        <v>0</v>
      </c>
      <c r="BW47" s="7">
        <v>1</v>
      </c>
      <c r="BX47" s="7">
        <v>1</v>
      </c>
      <c r="BY47" s="55">
        <v>100</v>
      </c>
      <c r="BZ47" s="7">
        <v>1</v>
      </c>
      <c r="CA47" s="7">
        <v>1</v>
      </c>
      <c r="CB47" s="55">
        <v>100</v>
      </c>
      <c r="CC47" s="7">
        <v>0</v>
      </c>
      <c r="CD47" s="7">
        <v>0</v>
      </c>
      <c r="CE47" s="55">
        <v>0</v>
      </c>
      <c r="CF47" s="7">
        <v>0</v>
      </c>
      <c r="CG47" s="7">
        <v>0</v>
      </c>
      <c r="CH47" s="55">
        <v>0</v>
      </c>
      <c r="CI47" s="7">
        <v>0</v>
      </c>
      <c r="CJ47" s="7">
        <v>0</v>
      </c>
      <c r="CK47" s="55">
        <v>0</v>
      </c>
      <c r="CL47" s="24" t="s">
        <v>316</v>
      </c>
      <c r="CM47" s="7">
        <v>0</v>
      </c>
      <c r="CN47" s="7">
        <v>0</v>
      </c>
      <c r="CO47" s="55">
        <v>0</v>
      </c>
      <c r="CP47" s="7">
        <v>28</v>
      </c>
      <c r="CQ47" s="7">
        <v>20</v>
      </c>
      <c r="CR47" s="55">
        <v>71.430000000000007</v>
      </c>
      <c r="CS47" s="7">
        <v>15</v>
      </c>
      <c r="CT47" s="7">
        <v>15</v>
      </c>
      <c r="CU47" s="55">
        <v>100</v>
      </c>
      <c r="CV47" s="7">
        <v>0</v>
      </c>
      <c r="CW47" s="7">
        <v>0</v>
      </c>
      <c r="CX47" s="55">
        <v>0</v>
      </c>
      <c r="CY47" s="7">
        <v>0</v>
      </c>
      <c r="CZ47" s="7">
        <v>0</v>
      </c>
      <c r="DA47" s="55">
        <v>0</v>
      </c>
      <c r="DB47" s="7">
        <v>0</v>
      </c>
      <c r="DC47" s="7">
        <v>0</v>
      </c>
      <c r="DD47" s="55">
        <v>0</v>
      </c>
      <c r="DE47" s="7">
        <v>4</v>
      </c>
      <c r="DF47" s="7">
        <v>4</v>
      </c>
      <c r="DG47" s="55">
        <v>100</v>
      </c>
      <c r="DH47" s="24" t="s">
        <v>316</v>
      </c>
      <c r="DI47" s="7">
        <v>1</v>
      </c>
      <c r="DJ47" s="7">
        <v>1</v>
      </c>
      <c r="DK47" s="55">
        <v>100</v>
      </c>
      <c r="DL47" s="7">
        <v>0</v>
      </c>
      <c r="DM47" s="7">
        <v>0</v>
      </c>
      <c r="DN47" s="55">
        <v>0</v>
      </c>
      <c r="DO47" s="7">
        <v>0</v>
      </c>
      <c r="DP47" s="7">
        <v>0</v>
      </c>
      <c r="DQ47" s="55">
        <v>0</v>
      </c>
      <c r="DR47" s="7">
        <v>0</v>
      </c>
      <c r="DS47" s="7">
        <v>0</v>
      </c>
      <c r="DT47" s="55">
        <v>0</v>
      </c>
      <c r="DU47" s="7">
        <v>0</v>
      </c>
      <c r="DV47" s="7">
        <v>0</v>
      </c>
      <c r="DW47" s="55">
        <v>0</v>
      </c>
      <c r="DX47" s="7">
        <v>0</v>
      </c>
      <c r="DY47" s="7">
        <v>0</v>
      </c>
      <c r="DZ47" s="55">
        <v>0</v>
      </c>
      <c r="EA47" s="7">
        <v>0</v>
      </c>
      <c r="EB47" s="7">
        <v>0</v>
      </c>
      <c r="EC47" s="55">
        <v>0</v>
      </c>
      <c r="ED47" s="24" t="s">
        <v>316</v>
      </c>
      <c r="EE47" s="7">
        <v>23</v>
      </c>
      <c r="EF47" s="7">
        <v>23</v>
      </c>
      <c r="EG47" s="55">
        <v>100</v>
      </c>
      <c r="EH47" s="7">
        <v>0</v>
      </c>
      <c r="EI47" s="7">
        <v>0</v>
      </c>
      <c r="EJ47" s="55">
        <v>0</v>
      </c>
      <c r="EK47" s="7">
        <v>0</v>
      </c>
      <c r="EL47" s="7">
        <v>0</v>
      </c>
      <c r="EM47" s="55">
        <v>0</v>
      </c>
      <c r="EN47" s="7">
        <v>56</v>
      </c>
      <c r="EO47" s="7">
        <v>49</v>
      </c>
      <c r="EP47" s="55">
        <v>87.5</v>
      </c>
      <c r="EQ47" s="7">
        <v>0</v>
      </c>
      <c r="ER47" s="7">
        <v>0</v>
      </c>
      <c r="ES47" s="55">
        <v>0</v>
      </c>
      <c r="ET47" s="7">
        <v>0</v>
      </c>
      <c r="EU47" s="7">
        <v>0</v>
      </c>
      <c r="EV47" s="55">
        <v>0</v>
      </c>
      <c r="EW47" s="24" t="s">
        <v>316</v>
      </c>
      <c r="EX47" s="7">
        <v>0</v>
      </c>
      <c r="EY47" s="7">
        <v>0</v>
      </c>
      <c r="EZ47" s="55">
        <v>0</v>
      </c>
      <c r="FA47" s="7">
        <v>0</v>
      </c>
      <c r="FB47" s="7">
        <v>0</v>
      </c>
      <c r="FC47" s="55">
        <v>0</v>
      </c>
      <c r="FD47" s="7">
        <v>0</v>
      </c>
      <c r="FE47" s="7">
        <v>0</v>
      </c>
      <c r="FF47" s="55">
        <v>0</v>
      </c>
      <c r="FG47" s="7">
        <v>0</v>
      </c>
      <c r="FH47" s="7">
        <v>0</v>
      </c>
      <c r="FI47" s="55">
        <v>0</v>
      </c>
      <c r="FJ47" s="7">
        <v>0</v>
      </c>
      <c r="FK47" s="7">
        <v>0</v>
      </c>
      <c r="FL47" s="55">
        <v>0</v>
      </c>
      <c r="FM47" s="24" t="s">
        <v>316</v>
      </c>
      <c r="FN47" s="7">
        <v>0</v>
      </c>
      <c r="FO47" s="7">
        <v>0</v>
      </c>
      <c r="FP47" s="55">
        <v>0</v>
      </c>
      <c r="FQ47" s="7">
        <v>28</v>
      </c>
      <c r="FR47" s="7">
        <v>22</v>
      </c>
      <c r="FS47" s="55">
        <v>78.569999999999993</v>
      </c>
      <c r="FT47" s="7">
        <v>0</v>
      </c>
      <c r="FU47" s="7">
        <v>0</v>
      </c>
      <c r="FV47" s="55">
        <v>0</v>
      </c>
      <c r="FW47" s="7">
        <v>16</v>
      </c>
      <c r="FX47" s="7">
        <v>16</v>
      </c>
      <c r="FY47" s="55">
        <v>100</v>
      </c>
      <c r="FZ47" s="7">
        <v>0</v>
      </c>
      <c r="GA47" s="7">
        <v>0</v>
      </c>
      <c r="GB47" s="55">
        <v>0</v>
      </c>
    </row>
    <row r="48" spans="1:184" ht="11.25" customHeight="1">
      <c r="A48" s="24" t="s">
        <v>138</v>
      </c>
      <c r="B48" s="7">
        <v>110</v>
      </c>
      <c r="C48" s="7">
        <v>50</v>
      </c>
      <c r="D48" s="7">
        <v>42</v>
      </c>
      <c r="E48" s="55">
        <v>84</v>
      </c>
      <c r="F48" s="7">
        <v>17</v>
      </c>
      <c r="G48" s="7">
        <v>14</v>
      </c>
      <c r="H48" s="55">
        <v>82.35</v>
      </c>
      <c r="I48" s="7">
        <v>0</v>
      </c>
      <c r="J48" s="7">
        <v>0</v>
      </c>
      <c r="K48" s="55">
        <v>0</v>
      </c>
      <c r="L48" s="7">
        <v>0</v>
      </c>
      <c r="M48" s="7">
        <v>0</v>
      </c>
      <c r="N48" s="55">
        <v>0</v>
      </c>
      <c r="O48" s="7">
        <v>0</v>
      </c>
      <c r="P48" s="7">
        <v>0</v>
      </c>
      <c r="Q48" s="55">
        <v>0</v>
      </c>
      <c r="R48" s="7">
        <v>0</v>
      </c>
      <c r="S48" s="7">
        <v>0</v>
      </c>
      <c r="T48" s="55">
        <v>0</v>
      </c>
      <c r="U48" s="7">
        <v>0</v>
      </c>
      <c r="V48" s="7">
        <v>0</v>
      </c>
      <c r="W48" s="55">
        <v>0</v>
      </c>
      <c r="X48" s="24" t="s">
        <v>138</v>
      </c>
      <c r="Y48" s="7">
        <v>1</v>
      </c>
      <c r="Z48" s="7">
        <v>1</v>
      </c>
      <c r="AA48" s="55">
        <v>100</v>
      </c>
      <c r="AB48" s="7">
        <v>0</v>
      </c>
      <c r="AC48" s="7">
        <v>0</v>
      </c>
      <c r="AD48" s="55">
        <v>0</v>
      </c>
      <c r="AE48" s="7">
        <v>0</v>
      </c>
      <c r="AF48" s="7">
        <v>0</v>
      </c>
      <c r="AG48" s="55">
        <v>0</v>
      </c>
      <c r="AH48" s="7">
        <v>0</v>
      </c>
      <c r="AI48" s="7">
        <v>0</v>
      </c>
      <c r="AJ48" s="55">
        <v>0</v>
      </c>
      <c r="AK48" s="7">
        <v>2</v>
      </c>
      <c r="AL48" s="7">
        <v>2</v>
      </c>
      <c r="AM48" s="55">
        <v>100</v>
      </c>
      <c r="AN48" s="7">
        <v>0</v>
      </c>
      <c r="AO48" s="7">
        <v>0</v>
      </c>
      <c r="AP48" s="55">
        <v>0</v>
      </c>
      <c r="AQ48" s="7">
        <v>0</v>
      </c>
      <c r="AR48" s="7">
        <v>0</v>
      </c>
      <c r="AS48" s="55">
        <v>0</v>
      </c>
      <c r="AT48" s="24" t="s">
        <v>138</v>
      </c>
      <c r="AU48" s="7">
        <v>0</v>
      </c>
      <c r="AV48" s="7">
        <v>0</v>
      </c>
      <c r="AW48" s="55">
        <v>0</v>
      </c>
      <c r="AX48" s="7">
        <v>5</v>
      </c>
      <c r="AY48" s="7">
        <v>4</v>
      </c>
      <c r="AZ48" s="55">
        <v>80</v>
      </c>
      <c r="BA48" s="7">
        <v>0</v>
      </c>
      <c r="BB48" s="7">
        <v>0</v>
      </c>
      <c r="BC48" s="55">
        <v>0</v>
      </c>
      <c r="BD48" s="7">
        <v>0</v>
      </c>
      <c r="BE48" s="7">
        <v>0</v>
      </c>
      <c r="BF48" s="55">
        <v>0</v>
      </c>
      <c r="BG48" s="7">
        <v>0</v>
      </c>
      <c r="BH48" s="7">
        <v>0</v>
      </c>
      <c r="BI48" s="55">
        <v>0</v>
      </c>
      <c r="BJ48" s="7">
        <v>0</v>
      </c>
      <c r="BK48" s="7">
        <v>0</v>
      </c>
      <c r="BL48" s="55">
        <v>0</v>
      </c>
      <c r="BM48" s="7">
        <v>0</v>
      </c>
      <c r="BN48" s="7">
        <v>0</v>
      </c>
      <c r="BO48" s="55">
        <v>0</v>
      </c>
      <c r="BP48" s="24" t="s">
        <v>138</v>
      </c>
      <c r="BQ48" s="7">
        <v>0</v>
      </c>
      <c r="BR48" s="7">
        <v>0</v>
      </c>
      <c r="BS48" s="55">
        <v>0</v>
      </c>
      <c r="BT48" s="7">
        <v>0</v>
      </c>
      <c r="BU48" s="7">
        <v>0</v>
      </c>
      <c r="BV48" s="55">
        <v>0</v>
      </c>
      <c r="BW48" s="7">
        <v>0</v>
      </c>
      <c r="BX48" s="7">
        <v>0</v>
      </c>
      <c r="BY48" s="55">
        <v>0</v>
      </c>
      <c r="BZ48" s="7">
        <v>2</v>
      </c>
      <c r="CA48" s="7">
        <v>1</v>
      </c>
      <c r="CB48" s="55">
        <v>50</v>
      </c>
      <c r="CC48" s="7">
        <v>0</v>
      </c>
      <c r="CD48" s="7">
        <v>0</v>
      </c>
      <c r="CE48" s="55">
        <v>0</v>
      </c>
      <c r="CF48" s="7">
        <v>0</v>
      </c>
      <c r="CG48" s="7">
        <v>0</v>
      </c>
      <c r="CH48" s="55">
        <v>0</v>
      </c>
      <c r="CI48" s="7">
        <v>0</v>
      </c>
      <c r="CJ48" s="7">
        <v>0</v>
      </c>
      <c r="CK48" s="55">
        <v>0</v>
      </c>
      <c r="CL48" s="24" t="s">
        <v>138</v>
      </c>
      <c r="CM48" s="7">
        <v>0</v>
      </c>
      <c r="CN48" s="7">
        <v>0</v>
      </c>
      <c r="CO48" s="55">
        <v>0</v>
      </c>
      <c r="CP48" s="7">
        <v>3</v>
      </c>
      <c r="CQ48" s="7">
        <v>3</v>
      </c>
      <c r="CR48" s="55">
        <v>100</v>
      </c>
      <c r="CS48" s="7">
        <v>4</v>
      </c>
      <c r="CT48" s="7">
        <v>3</v>
      </c>
      <c r="CU48" s="55">
        <v>75</v>
      </c>
      <c r="CV48" s="7">
        <v>0</v>
      </c>
      <c r="CW48" s="7">
        <v>0</v>
      </c>
      <c r="CX48" s="55">
        <v>0</v>
      </c>
      <c r="CY48" s="7">
        <v>0</v>
      </c>
      <c r="CZ48" s="7">
        <v>0</v>
      </c>
      <c r="DA48" s="55">
        <v>0</v>
      </c>
      <c r="DB48" s="7">
        <v>0</v>
      </c>
      <c r="DC48" s="7">
        <v>0</v>
      </c>
      <c r="DD48" s="55">
        <v>0</v>
      </c>
      <c r="DE48" s="7">
        <v>4</v>
      </c>
      <c r="DF48" s="7">
        <v>3</v>
      </c>
      <c r="DG48" s="55">
        <v>75</v>
      </c>
      <c r="DH48" s="24" t="s">
        <v>138</v>
      </c>
      <c r="DI48" s="7">
        <v>0</v>
      </c>
      <c r="DJ48" s="7">
        <v>0</v>
      </c>
      <c r="DK48" s="55">
        <v>0</v>
      </c>
      <c r="DL48" s="7">
        <v>0</v>
      </c>
      <c r="DM48" s="7">
        <v>0</v>
      </c>
      <c r="DN48" s="55">
        <v>0</v>
      </c>
      <c r="DO48" s="7">
        <v>0</v>
      </c>
      <c r="DP48" s="7">
        <v>0</v>
      </c>
      <c r="DQ48" s="55">
        <v>0</v>
      </c>
      <c r="DR48" s="7">
        <v>0</v>
      </c>
      <c r="DS48" s="7">
        <v>0</v>
      </c>
      <c r="DT48" s="55">
        <v>0</v>
      </c>
      <c r="DU48" s="7">
        <v>0</v>
      </c>
      <c r="DV48" s="7">
        <v>0</v>
      </c>
      <c r="DW48" s="55">
        <v>0</v>
      </c>
      <c r="DX48" s="7">
        <v>0</v>
      </c>
      <c r="DY48" s="7">
        <v>0</v>
      </c>
      <c r="DZ48" s="55">
        <v>0</v>
      </c>
      <c r="EA48" s="7">
        <v>0</v>
      </c>
      <c r="EB48" s="7">
        <v>0</v>
      </c>
      <c r="EC48" s="55">
        <v>0</v>
      </c>
      <c r="ED48" s="24" t="s">
        <v>138</v>
      </c>
      <c r="EE48" s="7">
        <v>2</v>
      </c>
      <c r="EF48" s="7">
        <v>2</v>
      </c>
      <c r="EG48" s="55">
        <v>100</v>
      </c>
      <c r="EH48" s="7">
        <v>0</v>
      </c>
      <c r="EI48" s="7">
        <v>0</v>
      </c>
      <c r="EJ48" s="55">
        <v>0</v>
      </c>
      <c r="EK48" s="7">
        <v>0</v>
      </c>
      <c r="EL48" s="7">
        <v>0</v>
      </c>
      <c r="EM48" s="55">
        <v>0</v>
      </c>
      <c r="EN48" s="7">
        <v>12</v>
      </c>
      <c r="EO48" s="7">
        <v>9</v>
      </c>
      <c r="EP48" s="55">
        <v>75</v>
      </c>
      <c r="EQ48" s="7">
        <v>1</v>
      </c>
      <c r="ER48" s="7">
        <v>1</v>
      </c>
      <c r="ES48" s="55">
        <v>100</v>
      </c>
      <c r="ET48" s="7">
        <v>0</v>
      </c>
      <c r="EU48" s="7">
        <v>0</v>
      </c>
      <c r="EV48" s="55">
        <v>0</v>
      </c>
      <c r="EW48" s="24" t="s">
        <v>138</v>
      </c>
      <c r="EX48" s="7">
        <v>0</v>
      </c>
      <c r="EY48" s="7">
        <v>0</v>
      </c>
      <c r="EZ48" s="55">
        <v>0</v>
      </c>
      <c r="FA48" s="7">
        <v>0</v>
      </c>
      <c r="FB48" s="7">
        <v>0</v>
      </c>
      <c r="FC48" s="55">
        <v>0</v>
      </c>
      <c r="FD48" s="7">
        <v>0</v>
      </c>
      <c r="FE48" s="7">
        <v>0</v>
      </c>
      <c r="FF48" s="55">
        <v>0</v>
      </c>
      <c r="FG48" s="7">
        <v>0</v>
      </c>
      <c r="FH48" s="7">
        <v>0</v>
      </c>
      <c r="FI48" s="55">
        <v>0</v>
      </c>
      <c r="FJ48" s="7">
        <v>0</v>
      </c>
      <c r="FK48" s="7">
        <v>0</v>
      </c>
      <c r="FL48" s="55">
        <v>0</v>
      </c>
      <c r="FM48" s="24" t="s">
        <v>138</v>
      </c>
      <c r="FN48" s="7">
        <v>0</v>
      </c>
      <c r="FO48" s="7">
        <v>0</v>
      </c>
      <c r="FP48" s="55">
        <v>0</v>
      </c>
      <c r="FQ48" s="7">
        <v>9</v>
      </c>
      <c r="FR48" s="7">
        <v>9</v>
      </c>
      <c r="FS48" s="55">
        <v>100</v>
      </c>
      <c r="FT48" s="7">
        <v>0</v>
      </c>
      <c r="FU48" s="7">
        <v>0</v>
      </c>
      <c r="FV48" s="55">
        <v>0</v>
      </c>
      <c r="FW48" s="7">
        <v>5</v>
      </c>
      <c r="FX48" s="7">
        <v>4</v>
      </c>
      <c r="FY48" s="55">
        <v>80</v>
      </c>
      <c r="FZ48" s="7">
        <v>0</v>
      </c>
      <c r="GA48" s="7">
        <v>0</v>
      </c>
      <c r="GB48" s="55">
        <v>0</v>
      </c>
    </row>
    <row r="49" spans="1:184" ht="11.25" customHeight="1">
      <c r="A49" s="24" t="s">
        <v>293</v>
      </c>
      <c r="B49" s="7">
        <v>30</v>
      </c>
      <c r="C49" s="7">
        <v>45</v>
      </c>
      <c r="D49" s="7">
        <v>44</v>
      </c>
      <c r="E49" s="55">
        <v>97.78</v>
      </c>
      <c r="F49" s="7">
        <v>9</v>
      </c>
      <c r="G49" s="7">
        <v>9</v>
      </c>
      <c r="H49" s="55">
        <v>100</v>
      </c>
      <c r="I49" s="7">
        <v>0</v>
      </c>
      <c r="J49" s="7">
        <v>0</v>
      </c>
      <c r="K49" s="55">
        <v>0</v>
      </c>
      <c r="L49" s="7">
        <v>0</v>
      </c>
      <c r="M49" s="7">
        <v>0</v>
      </c>
      <c r="N49" s="55">
        <v>0</v>
      </c>
      <c r="O49" s="7">
        <v>0</v>
      </c>
      <c r="P49" s="7">
        <v>0</v>
      </c>
      <c r="Q49" s="55">
        <v>0</v>
      </c>
      <c r="R49" s="7">
        <v>0</v>
      </c>
      <c r="S49" s="7">
        <v>0</v>
      </c>
      <c r="T49" s="55">
        <v>0</v>
      </c>
      <c r="U49" s="7">
        <v>0</v>
      </c>
      <c r="V49" s="7">
        <v>0</v>
      </c>
      <c r="W49" s="55">
        <v>0</v>
      </c>
      <c r="X49" s="24" t="s">
        <v>293</v>
      </c>
      <c r="Y49" s="7">
        <v>0</v>
      </c>
      <c r="Z49" s="7">
        <v>0</v>
      </c>
      <c r="AA49" s="55">
        <v>0</v>
      </c>
      <c r="AB49" s="7">
        <v>0</v>
      </c>
      <c r="AC49" s="7">
        <v>0</v>
      </c>
      <c r="AD49" s="55">
        <v>0</v>
      </c>
      <c r="AE49" s="7">
        <v>0</v>
      </c>
      <c r="AF49" s="7">
        <v>0</v>
      </c>
      <c r="AG49" s="55">
        <v>0</v>
      </c>
      <c r="AH49" s="7">
        <v>0</v>
      </c>
      <c r="AI49" s="7">
        <v>0</v>
      </c>
      <c r="AJ49" s="55">
        <v>0</v>
      </c>
      <c r="AK49" s="7">
        <v>0</v>
      </c>
      <c r="AL49" s="7">
        <v>0</v>
      </c>
      <c r="AM49" s="55">
        <v>0</v>
      </c>
      <c r="AN49" s="7">
        <v>0</v>
      </c>
      <c r="AO49" s="7">
        <v>0</v>
      </c>
      <c r="AP49" s="55">
        <v>0</v>
      </c>
      <c r="AQ49" s="7">
        <v>0</v>
      </c>
      <c r="AR49" s="7">
        <v>0</v>
      </c>
      <c r="AS49" s="55">
        <v>0</v>
      </c>
      <c r="AT49" s="24" t="s">
        <v>293</v>
      </c>
      <c r="AU49" s="7">
        <v>0</v>
      </c>
      <c r="AV49" s="7">
        <v>0</v>
      </c>
      <c r="AW49" s="55">
        <v>0</v>
      </c>
      <c r="AX49" s="7">
        <v>0</v>
      </c>
      <c r="AY49" s="7">
        <v>0</v>
      </c>
      <c r="AZ49" s="55">
        <v>0</v>
      </c>
      <c r="BA49" s="7">
        <v>0</v>
      </c>
      <c r="BB49" s="7">
        <v>0</v>
      </c>
      <c r="BC49" s="55">
        <v>0</v>
      </c>
      <c r="BD49" s="7">
        <v>0</v>
      </c>
      <c r="BE49" s="7">
        <v>0</v>
      </c>
      <c r="BF49" s="55">
        <v>0</v>
      </c>
      <c r="BG49" s="7">
        <v>0</v>
      </c>
      <c r="BH49" s="7">
        <v>0</v>
      </c>
      <c r="BI49" s="55">
        <v>0</v>
      </c>
      <c r="BJ49" s="7">
        <v>0</v>
      </c>
      <c r="BK49" s="7">
        <v>0</v>
      </c>
      <c r="BL49" s="55">
        <v>0</v>
      </c>
      <c r="BM49" s="7">
        <v>0</v>
      </c>
      <c r="BN49" s="7">
        <v>0</v>
      </c>
      <c r="BO49" s="55">
        <v>0</v>
      </c>
      <c r="BP49" s="24" t="s">
        <v>293</v>
      </c>
      <c r="BQ49" s="7">
        <v>0</v>
      </c>
      <c r="BR49" s="7">
        <v>0</v>
      </c>
      <c r="BS49" s="55">
        <v>0</v>
      </c>
      <c r="BT49" s="7">
        <v>0</v>
      </c>
      <c r="BU49" s="7">
        <v>0</v>
      </c>
      <c r="BV49" s="55">
        <v>0</v>
      </c>
      <c r="BW49" s="7">
        <v>0</v>
      </c>
      <c r="BX49" s="7">
        <v>0</v>
      </c>
      <c r="BY49" s="55">
        <v>0</v>
      </c>
      <c r="BZ49" s="7">
        <v>0</v>
      </c>
      <c r="CA49" s="7">
        <v>0</v>
      </c>
      <c r="CB49" s="55">
        <v>0</v>
      </c>
      <c r="CC49" s="7">
        <v>0</v>
      </c>
      <c r="CD49" s="7">
        <v>0</v>
      </c>
      <c r="CE49" s="55">
        <v>0</v>
      </c>
      <c r="CF49" s="7">
        <v>0</v>
      </c>
      <c r="CG49" s="7">
        <v>0</v>
      </c>
      <c r="CH49" s="55">
        <v>0</v>
      </c>
      <c r="CI49" s="7">
        <v>0</v>
      </c>
      <c r="CJ49" s="7">
        <v>0</v>
      </c>
      <c r="CK49" s="55">
        <v>0</v>
      </c>
      <c r="CL49" s="24" t="s">
        <v>293</v>
      </c>
      <c r="CM49" s="7">
        <v>0</v>
      </c>
      <c r="CN49" s="7">
        <v>0</v>
      </c>
      <c r="CO49" s="55">
        <v>0</v>
      </c>
      <c r="CP49" s="7">
        <v>7</v>
      </c>
      <c r="CQ49" s="7">
        <v>7</v>
      </c>
      <c r="CR49" s="55">
        <v>100</v>
      </c>
      <c r="CS49" s="7">
        <v>2</v>
      </c>
      <c r="CT49" s="7">
        <v>2</v>
      </c>
      <c r="CU49" s="55">
        <v>100</v>
      </c>
      <c r="CV49" s="7">
        <v>0</v>
      </c>
      <c r="CW49" s="7">
        <v>0</v>
      </c>
      <c r="CX49" s="55">
        <v>0</v>
      </c>
      <c r="CY49" s="7">
        <v>0</v>
      </c>
      <c r="CZ49" s="7">
        <v>0</v>
      </c>
      <c r="DA49" s="55">
        <v>0</v>
      </c>
      <c r="DB49" s="7">
        <v>0</v>
      </c>
      <c r="DC49" s="7">
        <v>0</v>
      </c>
      <c r="DD49" s="55">
        <v>0</v>
      </c>
      <c r="DE49" s="7">
        <v>8</v>
      </c>
      <c r="DF49" s="7">
        <v>8</v>
      </c>
      <c r="DG49" s="55">
        <v>100</v>
      </c>
      <c r="DH49" s="24" t="s">
        <v>293</v>
      </c>
      <c r="DI49" s="7">
        <v>2</v>
      </c>
      <c r="DJ49" s="7">
        <v>2</v>
      </c>
      <c r="DK49" s="55">
        <v>100</v>
      </c>
      <c r="DL49" s="7">
        <v>0</v>
      </c>
      <c r="DM49" s="7">
        <v>0</v>
      </c>
      <c r="DN49" s="55">
        <v>0</v>
      </c>
      <c r="DO49" s="7">
        <v>0</v>
      </c>
      <c r="DP49" s="7">
        <v>0</v>
      </c>
      <c r="DQ49" s="55">
        <v>0</v>
      </c>
      <c r="DR49" s="7">
        <v>0</v>
      </c>
      <c r="DS49" s="7">
        <v>0</v>
      </c>
      <c r="DT49" s="55">
        <v>0</v>
      </c>
      <c r="DU49" s="7">
        <v>0</v>
      </c>
      <c r="DV49" s="7">
        <v>0</v>
      </c>
      <c r="DW49" s="55">
        <v>0</v>
      </c>
      <c r="DX49" s="7">
        <v>0</v>
      </c>
      <c r="DY49" s="7">
        <v>0</v>
      </c>
      <c r="DZ49" s="55">
        <v>0</v>
      </c>
      <c r="EA49" s="7">
        <v>0</v>
      </c>
      <c r="EB49" s="7">
        <v>0</v>
      </c>
      <c r="EC49" s="55">
        <v>0</v>
      </c>
      <c r="ED49" s="24" t="s">
        <v>293</v>
      </c>
      <c r="EE49" s="7">
        <v>1</v>
      </c>
      <c r="EF49" s="7">
        <v>1</v>
      </c>
      <c r="EG49" s="55">
        <v>100</v>
      </c>
      <c r="EH49" s="7">
        <v>0</v>
      </c>
      <c r="EI49" s="7">
        <v>0</v>
      </c>
      <c r="EJ49" s="55">
        <v>0</v>
      </c>
      <c r="EK49" s="7">
        <v>2</v>
      </c>
      <c r="EL49" s="7">
        <v>1</v>
      </c>
      <c r="EM49" s="55">
        <v>50</v>
      </c>
      <c r="EN49" s="7">
        <v>14</v>
      </c>
      <c r="EO49" s="7">
        <v>14</v>
      </c>
      <c r="EP49" s="55">
        <v>100</v>
      </c>
      <c r="EQ49" s="7">
        <v>0</v>
      </c>
      <c r="ER49" s="7">
        <v>0</v>
      </c>
      <c r="ES49" s="55">
        <v>0</v>
      </c>
      <c r="ET49" s="7">
        <v>0</v>
      </c>
      <c r="EU49" s="7">
        <v>0</v>
      </c>
      <c r="EV49" s="55">
        <v>0</v>
      </c>
      <c r="EW49" s="24" t="s">
        <v>293</v>
      </c>
      <c r="EX49" s="7">
        <v>0</v>
      </c>
      <c r="EY49" s="7">
        <v>0</v>
      </c>
      <c r="EZ49" s="55">
        <v>0</v>
      </c>
      <c r="FA49" s="7">
        <v>4</v>
      </c>
      <c r="FB49" s="7">
        <v>4</v>
      </c>
      <c r="FC49" s="55">
        <v>100</v>
      </c>
      <c r="FD49" s="7">
        <v>0</v>
      </c>
      <c r="FE49" s="7">
        <v>0</v>
      </c>
      <c r="FF49" s="55">
        <v>0</v>
      </c>
      <c r="FG49" s="7">
        <v>0</v>
      </c>
      <c r="FH49" s="7">
        <v>0</v>
      </c>
      <c r="FI49" s="55">
        <v>0</v>
      </c>
      <c r="FJ49" s="7">
        <v>0</v>
      </c>
      <c r="FK49" s="7">
        <v>0</v>
      </c>
      <c r="FL49" s="55">
        <v>0</v>
      </c>
      <c r="FM49" s="24" t="s">
        <v>293</v>
      </c>
      <c r="FN49" s="7">
        <v>0</v>
      </c>
      <c r="FO49" s="7">
        <v>0</v>
      </c>
      <c r="FP49" s="55">
        <v>0</v>
      </c>
      <c r="FQ49" s="7">
        <v>5</v>
      </c>
      <c r="FR49" s="7">
        <v>5</v>
      </c>
      <c r="FS49" s="55">
        <v>100</v>
      </c>
      <c r="FT49" s="7">
        <v>0</v>
      </c>
      <c r="FU49" s="7">
        <v>0</v>
      </c>
      <c r="FV49" s="55">
        <v>0</v>
      </c>
      <c r="FW49" s="7">
        <v>0</v>
      </c>
      <c r="FX49" s="7">
        <v>0</v>
      </c>
      <c r="FY49" s="55">
        <v>0</v>
      </c>
      <c r="FZ49" s="7">
        <v>0</v>
      </c>
      <c r="GA49" s="7">
        <v>0</v>
      </c>
      <c r="GB49" s="55">
        <v>0</v>
      </c>
    </row>
    <row r="50" spans="1:184" ht="11.25" customHeight="1">
      <c r="A50" s="24" t="s">
        <v>137</v>
      </c>
      <c r="B50" s="7">
        <v>275</v>
      </c>
      <c r="C50" s="7">
        <v>335</v>
      </c>
      <c r="D50" s="7">
        <v>307</v>
      </c>
      <c r="E50" s="55">
        <v>91.64</v>
      </c>
      <c r="F50" s="7">
        <v>110</v>
      </c>
      <c r="G50" s="7">
        <v>104</v>
      </c>
      <c r="H50" s="55">
        <v>94.55</v>
      </c>
      <c r="I50" s="7">
        <v>1</v>
      </c>
      <c r="J50" s="7">
        <v>1</v>
      </c>
      <c r="K50" s="55">
        <v>100</v>
      </c>
      <c r="L50" s="7">
        <v>0</v>
      </c>
      <c r="M50" s="7">
        <v>0</v>
      </c>
      <c r="N50" s="55">
        <v>0</v>
      </c>
      <c r="O50" s="7">
        <v>0</v>
      </c>
      <c r="P50" s="7">
        <v>0</v>
      </c>
      <c r="Q50" s="55">
        <v>0</v>
      </c>
      <c r="R50" s="7">
        <v>3</v>
      </c>
      <c r="S50" s="7">
        <v>3</v>
      </c>
      <c r="T50" s="55">
        <v>100</v>
      </c>
      <c r="U50" s="7">
        <v>10</v>
      </c>
      <c r="V50" s="7">
        <v>10</v>
      </c>
      <c r="W50" s="55">
        <v>100</v>
      </c>
      <c r="X50" s="24" t="s">
        <v>137</v>
      </c>
      <c r="Y50" s="7">
        <v>0</v>
      </c>
      <c r="Z50" s="7">
        <v>0</v>
      </c>
      <c r="AA50" s="55">
        <v>0</v>
      </c>
      <c r="AB50" s="7">
        <v>0</v>
      </c>
      <c r="AC50" s="7">
        <v>0</v>
      </c>
      <c r="AD50" s="55">
        <v>0</v>
      </c>
      <c r="AE50" s="7">
        <v>0</v>
      </c>
      <c r="AF50" s="7">
        <v>0</v>
      </c>
      <c r="AG50" s="55">
        <v>0</v>
      </c>
      <c r="AH50" s="7">
        <v>1</v>
      </c>
      <c r="AI50" s="7">
        <v>1</v>
      </c>
      <c r="AJ50" s="55">
        <v>100</v>
      </c>
      <c r="AK50" s="7">
        <v>11</v>
      </c>
      <c r="AL50" s="7">
        <v>11</v>
      </c>
      <c r="AM50" s="55">
        <v>100</v>
      </c>
      <c r="AN50" s="7">
        <v>0</v>
      </c>
      <c r="AO50" s="7">
        <v>0</v>
      </c>
      <c r="AP50" s="55">
        <v>0</v>
      </c>
      <c r="AQ50" s="7">
        <v>0</v>
      </c>
      <c r="AR50" s="7">
        <v>0</v>
      </c>
      <c r="AS50" s="55">
        <v>0</v>
      </c>
      <c r="AT50" s="24" t="s">
        <v>137</v>
      </c>
      <c r="AU50" s="7">
        <v>0</v>
      </c>
      <c r="AV50" s="7">
        <v>0</v>
      </c>
      <c r="AW50" s="55">
        <v>0</v>
      </c>
      <c r="AX50" s="7">
        <v>12</v>
      </c>
      <c r="AY50" s="7">
        <v>12</v>
      </c>
      <c r="AZ50" s="55">
        <v>100</v>
      </c>
      <c r="BA50" s="7">
        <v>0</v>
      </c>
      <c r="BB50" s="7">
        <v>0</v>
      </c>
      <c r="BC50" s="55">
        <v>0</v>
      </c>
      <c r="BD50" s="7">
        <v>0</v>
      </c>
      <c r="BE50" s="7">
        <v>0</v>
      </c>
      <c r="BF50" s="55">
        <v>0</v>
      </c>
      <c r="BG50" s="7">
        <v>2</v>
      </c>
      <c r="BH50" s="7">
        <v>1</v>
      </c>
      <c r="BI50" s="55">
        <v>50</v>
      </c>
      <c r="BJ50" s="7">
        <v>0</v>
      </c>
      <c r="BK50" s="7">
        <v>0</v>
      </c>
      <c r="BL50" s="55">
        <v>0</v>
      </c>
      <c r="BM50" s="7">
        <v>0</v>
      </c>
      <c r="BN50" s="7">
        <v>0</v>
      </c>
      <c r="BO50" s="55">
        <v>0</v>
      </c>
      <c r="BP50" s="24" t="s">
        <v>137</v>
      </c>
      <c r="BQ50" s="7">
        <v>0</v>
      </c>
      <c r="BR50" s="7">
        <v>0</v>
      </c>
      <c r="BS50" s="55">
        <v>0</v>
      </c>
      <c r="BT50" s="7">
        <v>0</v>
      </c>
      <c r="BU50" s="7">
        <v>0</v>
      </c>
      <c r="BV50" s="55">
        <v>0</v>
      </c>
      <c r="BW50" s="7">
        <v>1</v>
      </c>
      <c r="BX50" s="7">
        <v>1</v>
      </c>
      <c r="BY50" s="55">
        <v>100</v>
      </c>
      <c r="BZ50" s="7">
        <v>7</v>
      </c>
      <c r="CA50" s="7">
        <v>7</v>
      </c>
      <c r="CB50" s="55">
        <v>100</v>
      </c>
      <c r="CC50" s="7">
        <v>0</v>
      </c>
      <c r="CD50" s="7">
        <v>0</v>
      </c>
      <c r="CE50" s="55">
        <v>0</v>
      </c>
      <c r="CF50" s="7">
        <v>0</v>
      </c>
      <c r="CG50" s="7">
        <v>0</v>
      </c>
      <c r="CH50" s="55">
        <v>0</v>
      </c>
      <c r="CI50" s="7">
        <v>0</v>
      </c>
      <c r="CJ50" s="7">
        <v>0</v>
      </c>
      <c r="CK50" s="55">
        <v>0</v>
      </c>
      <c r="CL50" s="24" t="s">
        <v>137</v>
      </c>
      <c r="CM50" s="7">
        <v>0</v>
      </c>
      <c r="CN50" s="7">
        <v>0</v>
      </c>
      <c r="CO50" s="55">
        <v>0</v>
      </c>
      <c r="CP50" s="7">
        <v>52</v>
      </c>
      <c r="CQ50" s="7">
        <v>49</v>
      </c>
      <c r="CR50" s="55">
        <v>94.23</v>
      </c>
      <c r="CS50" s="7">
        <v>10</v>
      </c>
      <c r="CT50" s="7">
        <v>8</v>
      </c>
      <c r="CU50" s="55">
        <v>80</v>
      </c>
      <c r="CV50" s="7">
        <v>0</v>
      </c>
      <c r="CW50" s="7">
        <v>0</v>
      </c>
      <c r="CX50" s="55">
        <v>0</v>
      </c>
      <c r="CY50" s="7">
        <v>0</v>
      </c>
      <c r="CZ50" s="7">
        <v>0</v>
      </c>
      <c r="DA50" s="55">
        <v>0</v>
      </c>
      <c r="DB50" s="7">
        <v>0</v>
      </c>
      <c r="DC50" s="7">
        <v>0</v>
      </c>
      <c r="DD50" s="55">
        <v>0</v>
      </c>
      <c r="DE50" s="7">
        <v>60</v>
      </c>
      <c r="DF50" s="7">
        <v>57</v>
      </c>
      <c r="DG50" s="55">
        <v>95</v>
      </c>
      <c r="DH50" s="24" t="s">
        <v>137</v>
      </c>
      <c r="DI50" s="7">
        <v>3</v>
      </c>
      <c r="DJ50" s="7">
        <v>3</v>
      </c>
      <c r="DK50" s="55">
        <v>100</v>
      </c>
      <c r="DL50" s="7">
        <v>4</v>
      </c>
      <c r="DM50" s="7">
        <v>4</v>
      </c>
      <c r="DN50" s="55">
        <v>100</v>
      </c>
      <c r="DO50" s="7">
        <v>0</v>
      </c>
      <c r="DP50" s="7">
        <v>0</v>
      </c>
      <c r="DQ50" s="55">
        <v>0</v>
      </c>
      <c r="DR50" s="7">
        <v>1</v>
      </c>
      <c r="DS50" s="7">
        <v>1</v>
      </c>
      <c r="DT50" s="55">
        <v>100</v>
      </c>
      <c r="DU50" s="7">
        <v>0</v>
      </c>
      <c r="DV50" s="7">
        <v>0</v>
      </c>
      <c r="DW50" s="55">
        <v>0</v>
      </c>
      <c r="DX50" s="7">
        <v>0</v>
      </c>
      <c r="DY50" s="7">
        <v>0</v>
      </c>
      <c r="DZ50" s="55">
        <v>0</v>
      </c>
      <c r="EA50" s="7">
        <v>0</v>
      </c>
      <c r="EB50" s="7">
        <v>0</v>
      </c>
      <c r="EC50" s="55">
        <v>0</v>
      </c>
      <c r="ED50" s="24" t="s">
        <v>137</v>
      </c>
      <c r="EE50" s="7">
        <v>4</v>
      </c>
      <c r="EF50" s="7">
        <v>4</v>
      </c>
      <c r="EG50" s="55">
        <v>100</v>
      </c>
      <c r="EH50" s="7">
        <v>0</v>
      </c>
      <c r="EI50" s="7">
        <v>0</v>
      </c>
      <c r="EJ50" s="55">
        <v>0</v>
      </c>
      <c r="EK50" s="7">
        <v>10</v>
      </c>
      <c r="EL50" s="7">
        <v>10</v>
      </c>
      <c r="EM50" s="55">
        <v>100</v>
      </c>
      <c r="EN50" s="7">
        <v>87</v>
      </c>
      <c r="EO50" s="7">
        <v>76</v>
      </c>
      <c r="EP50" s="55">
        <v>87.36</v>
      </c>
      <c r="EQ50" s="7">
        <v>10</v>
      </c>
      <c r="ER50" s="7">
        <v>10</v>
      </c>
      <c r="ES50" s="55">
        <v>100</v>
      </c>
      <c r="ET50" s="7">
        <v>0</v>
      </c>
      <c r="EU50" s="7">
        <v>0</v>
      </c>
      <c r="EV50" s="55">
        <v>0</v>
      </c>
      <c r="EW50" s="24" t="s">
        <v>137</v>
      </c>
      <c r="EX50" s="7">
        <v>0</v>
      </c>
      <c r="EY50" s="7">
        <v>0</v>
      </c>
      <c r="EZ50" s="55">
        <v>0</v>
      </c>
      <c r="FA50" s="7">
        <v>0</v>
      </c>
      <c r="FB50" s="7">
        <v>0</v>
      </c>
      <c r="FC50" s="55">
        <v>0</v>
      </c>
      <c r="FD50" s="7">
        <v>0</v>
      </c>
      <c r="FE50" s="7">
        <v>0</v>
      </c>
      <c r="FF50" s="55">
        <v>0</v>
      </c>
      <c r="FG50" s="7">
        <v>0</v>
      </c>
      <c r="FH50" s="7">
        <v>0</v>
      </c>
      <c r="FI50" s="55">
        <v>0</v>
      </c>
      <c r="FJ50" s="7">
        <v>0</v>
      </c>
      <c r="FK50" s="7">
        <v>0</v>
      </c>
      <c r="FL50" s="55">
        <v>0</v>
      </c>
      <c r="FM50" s="24" t="s">
        <v>137</v>
      </c>
      <c r="FN50" s="7">
        <v>4</v>
      </c>
      <c r="FO50" s="7">
        <v>4</v>
      </c>
      <c r="FP50" s="55">
        <v>100</v>
      </c>
      <c r="FQ50" s="7">
        <v>26</v>
      </c>
      <c r="FR50" s="7">
        <v>22</v>
      </c>
      <c r="FS50" s="55">
        <v>84.62</v>
      </c>
      <c r="FT50" s="7">
        <v>0</v>
      </c>
      <c r="FU50" s="7">
        <v>0</v>
      </c>
      <c r="FV50" s="55">
        <v>0</v>
      </c>
      <c r="FW50" s="7">
        <v>16</v>
      </c>
      <c r="FX50" s="7">
        <v>12</v>
      </c>
      <c r="FY50" s="55">
        <v>75</v>
      </c>
      <c r="FZ50" s="7">
        <v>0</v>
      </c>
      <c r="GA50" s="7">
        <v>0</v>
      </c>
      <c r="GB50" s="55">
        <v>0</v>
      </c>
    </row>
    <row r="51" spans="1:184" ht="11.25" customHeight="1">
      <c r="A51" s="24" t="s">
        <v>136</v>
      </c>
      <c r="B51" s="7">
        <v>36</v>
      </c>
      <c r="C51" s="7">
        <v>71</v>
      </c>
      <c r="D51" s="7">
        <v>67</v>
      </c>
      <c r="E51" s="55">
        <v>94.37</v>
      </c>
      <c r="F51" s="7">
        <v>23</v>
      </c>
      <c r="G51" s="7">
        <v>22</v>
      </c>
      <c r="H51" s="55">
        <v>95.65</v>
      </c>
      <c r="I51" s="7">
        <v>1</v>
      </c>
      <c r="J51" s="7">
        <v>1</v>
      </c>
      <c r="K51" s="55">
        <v>100</v>
      </c>
      <c r="L51" s="7">
        <v>0</v>
      </c>
      <c r="M51" s="7">
        <v>0</v>
      </c>
      <c r="N51" s="55">
        <v>0</v>
      </c>
      <c r="O51" s="7">
        <v>0</v>
      </c>
      <c r="P51" s="7">
        <v>0</v>
      </c>
      <c r="Q51" s="55">
        <v>0</v>
      </c>
      <c r="R51" s="7">
        <v>0</v>
      </c>
      <c r="S51" s="7">
        <v>0</v>
      </c>
      <c r="T51" s="55">
        <v>0</v>
      </c>
      <c r="U51" s="7">
        <v>3</v>
      </c>
      <c r="V51" s="7">
        <v>3</v>
      </c>
      <c r="W51" s="55">
        <v>100</v>
      </c>
      <c r="X51" s="24" t="s">
        <v>136</v>
      </c>
      <c r="Y51" s="7">
        <v>1</v>
      </c>
      <c r="Z51" s="7">
        <v>1</v>
      </c>
      <c r="AA51" s="55">
        <v>100</v>
      </c>
      <c r="AB51" s="7">
        <v>0</v>
      </c>
      <c r="AC51" s="7">
        <v>0</v>
      </c>
      <c r="AD51" s="55">
        <v>0</v>
      </c>
      <c r="AE51" s="7">
        <v>0</v>
      </c>
      <c r="AF51" s="7">
        <v>0</v>
      </c>
      <c r="AG51" s="55">
        <v>0</v>
      </c>
      <c r="AH51" s="7">
        <v>0</v>
      </c>
      <c r="AI51" s="7">
        <v>0</v>
      </c>
      <c r="AJ51" s="55">
        <v>0</v>
      </c>
      <c r="AK51" s="7">
        <v>2</v>
      </c>
      <c r="AL51" s="7">
        <v>1</v>
      </c>
      <c r="AM51" s="55">
        <v>50</v>
      </c>
      <c r="AN51" s="7">
        <v>0</v>
      </c>
      <c r="AO51" s="7">
        <v>0</v>
      </c>
      <c r="AP51" s="55">
        <v>0</v>
      </c>
      <c r="AQ51" s="7">
        <v>0</v>
      </c>
      <c r="AR51" s="7">
        <v>0</v>
      </c>
      <c r="AS51" s="55">
        <v>0</v>
      </c>
      <c r="AT51" s="24" t="s">
        <v>136</v>
      </c>
      <c r="AU51" s="7">
        <v>0</v>
      </c>
      <c r="AV51" s="7">
        <v>0</v>
      </c>
      <c r="AW51" s="55">
        <v>0</v>
      </c>
      <c r="AX51" s="7">
        <v>5</v>
      </c>
      <c r="AY51" s="7">
        <v>5</v>
      </c>
      <c r="AZ51" s="55">
        <v>100</v>
      </c>
      <c r="BA51" s="7">
        <v>0</v>
      </c>
      <c r="BB51" s="7">
        <v>0</v>
      </c>
      <c r="BC51" s="55">
        <v>0</v>
      </c>
      <c r="BD51" s="7">
        <v>0</v>
      </c>
      <c r="BE51" s="7">
        <v>0</v>
      </c>
      <c r="BF51" s="55">
        <v>0</v>
      </c>
      <c r="BG51" s="7">
        <v>0</v>
      </c>
      <c r="BH51" s="7">
        <v>0</v>
      </c>
      <c r="BI51" s="55">
        <v>0</v>
      </c>
      <c r="BJ51" s="7">
        <v>0</v>
      </c>
      <c r="BK51" s="7">
        <v>0</v>
      </c>
      <c r="BL51" s="55">
        <v>0</v>
      </c>
      <c r="BM51" s="7">
        <v>0</v>
      </c>
      <c r="BN51" s="7">
        <v>0</v>
      </c>
      <c r="BO51" s="55">
        <v>0</v>
      </c>
      <c r="BP51" s="24" t="s">
        <v>136</v>
      </c>
      <c r="BQ51" s="7">
        <v>0</v>
      </c>
      <c r="BR51" s="7">
        <v>0</v>
      </c>
      <c r="BS51" s="55">
        <v>0</v>
      </c>
      <c r="BT51" s="7">
        <v>0</v>
      </c>
      <c r="BU51" s="7">
        <v>0</v>
      </c>
      <c r="BV51" s="55">
        <v>0</v>
      </c>
      <c r="BW51" s="7">
        <v>1</v>
      </c>
      <c r="BX51" s="7">
        <v>1</v>
      </c>
      <c r="BY51" s="55">
        <v>100</v>
      </c>
      <c r="BZ51" s="7">
        <v>2</v>
      </c>
      <c r="CA51" s="7">
        <v>2</v>
      </c>
      <c r="CB51" s="55">
        <v>100</v>
      </c>
      <c r="CC51" s="7">
        <v>1</v>
      </c>
      <c r="CD51" s="7">
        <v>1</v>
      </c>
      <c r="CE51" s="55">
        <v>100</v>
      </c>
      <c r="CF51" s="7">
        <v>0</v>
      </c>
      <c r="CG51" s="7">
        <v>0</v>
      </c>
      <c r="CH51" s="55">
        <v>0</v>
      </c>
      <c r="CI51" s="7">
        <v>0</v>
      </c>
      <c r="CJ51" s="7">
        <v>0</v>
      </c>
      <c r="CK51" s="55">
        <v>0</v>
      </c>
      <c r="CL51" s="24" t="s">
        <v>136</v>
      </c>
      <c r="CM51" s="7">
        <v>0</v>
      </c>
      <c r="CN51" s="7">
        <v>0</v>
      </c>
      <c r="CO51" s="55">
        <v>0</v>
      </c>
      <c r="CP51" s="7">
        <v>5</v>
      </c>
      <c r="CQ51" s="7">
        <v>5</v>
      </c>
      <c r="CR51" s="55">
        <v>100</v>
      </c>
      <c r="CS51" s="7">
        <v>2</v>
      </c>
      <c r="CT51" s="7">
        <v>2</v>
      </c>
      <c r="CU51" s="55">
        <v>100</v>
      </c>
      <c r="CV51" s="7">
        <v>0</v>
      </c>
      <c r="CW51" s="7">
        <v>0</v>
      </c>
      <c r="CX51" s="55">
        <v>0</v>
      </c>
      <c r="CY51" s="7">
        <v>0</v>
      </c>
      <c r="CZ51" s="7">
        <v>0</v>
      </c>
      <c r="DA51" s="55">
        <v>0</v>
      </c>
      <c r="DB51" s="7">
        <v>0</v>
      </c>
      <c r="DC51" s="7">
        <v>0</v>
      </c>
      <c r="DD51" s="55">
        <v>0</v>
      </c>
      <c r="DE51" s="7">
        <v>9</v>
      </c>
      <c r="DF51" s="7">
        <v>9</v>
      </c>
      <c r="DG51" s="55">
        <v>100</v>
      </c>
      <c r="DH51" s="24" t="s">
        <v>136</v>
      </c>
      <c r="DI51" s="7">
        <v>0</v>
      </c>
      <c r="DJ51" s="7">
        <v>0</v>
      </c>
      <c r="DK51" s="55">
        <v>0</v>
      </c>
      <c r="DL51" s="7">
        <v>0</v>
      </c>
      <c r="DM51" s="7">
        <v>0</v>
      </c>
      <c r="DN51" s="55">
        <v>0</v>
      </c>
      <c r="DO51" s="7">
        <v>0</v>
      </c>
      <c r="DP51" s="7">
        <v>0</v>
      </c>
      <c r="DQ51" s="55">
        <v>0</v>
      </c>
      <c r="DR51" s="7">
        <v>0</v>
      </c>
      <c r="DS51" s="7">
        <v>0</v>
      </c>
      <c r="DT51" s="55">
        <v>0</v>
      </c>
      <c r="DU51" s="7">
        <v>0</v>
      </c>
      <c r="DV51" s="7">
        <v>0</v>
      </c>
      <c r="DW51" s="55">
        <v>0</v>
      </c>
      <c r="DX51" s="7">
        <v>0</v>
      </c>
      <c r="DY51" s="7">
        <v>0</v>
      </c>
      <c r="DZ51" s="55">
        <v>0</v>
      </c>
      <c r="EA51" s="7">
        <v>0</v>
      </c>
      <c r="EB51" s="7">
        <v>0</v>
      </c>
      <c r="EC51" s="55">
        <v>0</v>
      </c>
      <c r="ED51" s="24" t="s">
        <v>136</v>
      </c>
      <c r="EE51" s="7">
        <v>4</v>
      </c>
      <c r="EF51" s="7">
        <v>4</v>
      </c>
      <c r="EG51" s="55">
        <v>100</v>
      </c>
      <c r="EH51" s="7">
        <v>0</v>
      </c>
      <c r="EI51" s="7">
        <v>0</v>
      </c>
      <c r="EJ51" s="55">
        <v>0</v>
      </c>
      <c r="EK51" s="7">
        <v>0</v>
      </c>
      <c r="EL51" s="7">
        <v>0</v>
      </c>
      <c r="EM51" s="55">
        <v>0</v>
      </c>
      <c r="EN51" s="7">
        <v>19</v>
      </c>
      <c r="EO51" s="7">
        <v>19</v>
      </c>
      <c r="EP51" s="55">
        <v>100</v>
      </c>
      <c r="EQ51" s="7">
        <v>1</v>
      </c>
      <c r="ER51" s="7">
        <v>1</v>
      </c>
      <c r="ES51" s="55">
        <v>100</v>
      </c>
      <c r="ET51" s="7">
        <v>0</v>
      </c>
      <c r="EU51" s="7">
        <v>0</v>
      </c>
      <c r="EV51" s="55">
        <v>0</v>
      </c>
      <c r="EW51" s="24" t="s">
        <v>136</v>
      </c>
      <c r="EX51" s="7">
        <v>0</v>
      </c>
      <c r="EY51" s="7">
        <v>0</v>
      </c>
      <c r="EZ51" s="55">
        <v>0</v>
      </c>
      <c r="FA51" s="7">
        <v>4</v>
      </c>
      <c r="FB51" s="7">
        <v>4</v>
      </c>
      <c r="FC51" s="55">
        <v>100</v>
      </c>
      <c r="FD51" s="7">
        <v>0</v>
      </c>
      <c r="FE51" s="7">
        <v>0</v>
      </c>
      <c r="FF51" s="55">
        <v>0</v>
      </c>
      <c r="FG51" s="7">
        <v>0</v>
      </c>
      <c r="FH51" s="7">
        <v>0</v>
      </c>
      <c r="FI51" s="55">
        <v>0</v>
      </c>
      <c r="FJ51" s="7">
        <v>0</v>
      </c>
      <c r="FK51" s="7">
        <v>0</v>
      </c>
      <c r="FL51" s="55">
        <v>0</v>
      </c>
      <c r="FM51" s="24" t="s">
        <v>136</v>
      </c>
      <c r="FN51" s="7">
        <v>0</v>
      </c>
      <c r="FO51" s="7">
        <v>0</v>
      </c>
      <c r="FP51" s="55">
        <v>0</v>
      </c>
      <c r="FQ51" s="7">
        <v>7</v>
      </c>
      <c r="FR51" s="7">
        <v>5</v>
      </c>
      <c r="FS51" s="55">
        <v>71.430000000000007</v>
      </c>
      <c r="FT51" s="7">
        <v>0</v>
      </c>
      <c r="FU51" s="7">
        <v>0</v>
      </c>
      <c r="FV51" s="55">
        <v>0</v>
      </c>
      <c r="FW51" s="7">
        <v>4</v>
      </c>
      <c r="FX51" s="7">
        <v>3</v>
      </c>
      <c r="FY51" s="55">
        <v>75</v>
      </c>
      <c r="FZ51" s="7">
        <v>0</v>
      </c>
      <c r="GA51" s="7">
        <v>0</v>
      </c>
      <c r="GB51" s="55">
        <v>0</v>
      </c>
    </row>
    <row r="52" spans="1:184" s="3" customFormat="1" ht="13.5" customHeight="1" thickBot="1">
      <c r="A52" s="21" t="s">
        <v>135</v>
      </c>
      <c r="B52" s="7">
        <v>271</v>
      </c>
      <c r="C52" s="7">
        <v>163</v>
      </c>
      <c r="D52" s="7">
        <v>148</v>
      </c>
      <c r="E52" s="55">
        <v>90.8</v>
      </c>
      <c r="F52" s="7">
        <v>48</v>
      </c>
      <c r="G52" s="7">
        <v>41</v>
      </c>
      <c r="H52" s="55">
        <v>85.42</v>
      </c>
      <c r="I52" s="7">
        <v>3</v>
      </c>
      <c r="J52" s="7">
        <v>3</v>
      </c>
      <c r="K52" s="55">
        <v>100</v>
      </c>
      <c r="L52" s="7">
        <v>0</v>
      </c>
      <c r="M52" s="7">
        <v>0</v>
      </c>
      <c r="N52" s="55">
        <v>0</v>
      </c>
      <c r="O52" s="7">
        <v>0</v>
      </c>
      <c r="P52" s="7">
        <v>0</v>
      </c>
      <c r="Q52" s="55">
        <v>0</v>
      </c>
      <c r="R52" s="7">
        <v>1</v>
      </c>
      <c r="S52" s="7">
        <v>1</v>
      </c>
      <c r="T52" s="55">
        <v>100</v>
      </c>
      <c r="U52" s="7">
        <v>6</v>
      </c>
      <c r="V52" s="7">
        <v>6</v>
      </c>
      <c r="W52" s="55">
        <v>100</v>
      </c>
      <c r="X52" s="21" t="s">
        <v>135</v>
      </c>
      <c r="Y52" s="7">
        <v>0</v>
      </c>
      <c r="Z52" s="7">
        <v>0</v>
      </c>
      <c r="AA52" s="55">
        <v>0</v>
      </c>
      <c r="AB52" s="7">
        <v>0</v>
      </c>
      <c r="AC52" s="7">
        <v>0</v>
      </c>
      <c r="AD52" s="55">
        <v>0</v>
      </c>
      <c r="AE52" s="7">
        <v>0</v>
      </c>
      <c r="AF52" s="7">
        <v>0</v>
      </c>
      <c r="AG52" s="55">
        <v>0</v>
      </c>
      <c r="AH52" s="7">
        <v>0</v>
      </c>
      <c r="AI52" s="7">
        <v>0</v>
      </c>
      <c r="AJ52" s="55">
        <v>0</v>
      </c>
      <c r="AK52" s="7">
        <v>1</v>
      </c>
      <c r="AL52" s="7">
        <v>1</v>
      </c>
      <c r="AM52" s="55">
        <v>100</v>
      </c>
      <c r="AN52" s="7">
        <v>0</v>
      </c>
      <c r="AO52" s="7">
        <v>0</v>
      </c>
      <c r="AP52" s="55">
        <v>0</v>
      </c>
      <c r="AQ52" s="7">
        <v>0</v>
      </c>
      <c r="AR52" s="7">
        <v>0</v>
      </c>
      <c r="AS52" s="55">
        <v>0</v>
      </c>
      <c r="AT52" s="21" t="s">
        <v>135</v>
      </c>
      <c r="AU52" s="7">
        <v>0</v>
      </c>
      <c r="AV52" s="7">
        <v>0</v>
      </c>
      <c r="AW52" s="55">
        <v>0</v>
      </c>
      <c r="AX52" s="7">
        <v>3</v>
      </c>
      <c r="AY52" s="7">
        <v>2</v>
      </c>
      <c r="AZ52" s="55">
        <v>66.67</v>
      </c>
      <c r="BA52" s="7">
        <v>0</v>
      </c>
      <c r="BB52" s="7">
        <v>0</v>
      </c>
      <c r="BC52" s="55">
        <v>0</v>
      </c>
      <c r="BD52" s="7">
        <v>0</v>
      </c>
      <c r="BE52" s="7">
        <v>0</v>
      </c>
      <c r="BF52" s="55">
        <v>0</v>
      </c>
      <c r="BG52" s="7">
        <v>0</v>
      </c>
      <c r="BH52" s="7">
        <v>0</v>
      </c>
      <c r="BI52" s="55">
        <v>0</v>
      </c>
      <c r="BJ52" s="7">
        <v>0</v>
      </c>
      <c r="BK52" s="7">
        <v>0</v>
      </c>
      <c r="BL52" s="55">
        <v>0</v>
      </c>
      <c r="BM52" s="7">
        <v>0</v>
      </c>
      <c r="BN52" s="7">
        <v>0</v>
      </c>
      <c r="BO52" s="55">
        <v>0</v>
      </c>
      <c r="BP52" s="21" t="s">
        <v>135</v>
      </c>
      <c r="BQ52" s="7">
        <v>0</v>
      </c>
      <c r="BR52" s="7">
        <v>0</v>
      </c>
      <c r="BS52" s="55">
        <v>0</v>
      </c>
      <c r="BT52" s="7">
        <v>0</v>
      </c>
      <c r="BU52" s="7">
        <v>0</v>
      </c>
      <c r="BV52" s="55">
        <v>0</v>
      </c>
      <c r="BW52" s="7">
        <v>5</v>
      </c>
      <c r="BX52" s="7">
        <v>5</v>
      </c>
      <c r="BY52" s="55">
        <v>100</v>
      </c>
      <c r="BZ52" s="7">
        <v>0</v>
      </c>
      <c r="CA52" s="7">
        <v>0</v>
      </c>
      <c r="CB52" s="55">
        <v>0</v>
      </c>
      <c r="CC52" s="7">
        <v>0</v>
      </c>
      <c r="CD52" s="7">
        <v>0</v>
      </c>
      <c r="CE52" s="55">
        <v>0</v>
      </c>
      <c r="CF52" s="7">
        <v>0</v>
      </c>
      <c r="CG52" s="7">
        <v>0</v>
      </c>
      <c r="CH52" s="55">
        <v>0</v>
      </c>
      <c r="CI52" s="7">
        <v>0</v>
      </c>
      <c r="CJ52" s="7">
        <v>0</v>
      </c>
      <c r="CK52" s="55">
        <v>0</v>
      </c>
      <c r="CL52" s="21" t="s">
        <v>135</v>
      </c>
      <c r="CM52" s="7">
        <v>0</v>
      </c>
      <c r="CN52" s="7">
        <v>0</v>
      </c>
      <c r="CO52" s="55">
        <v>0</v>
      </c>
      <c r="CP52" s="7">
        <v>7</v>
      </c>
      <c r="CQ52" s="7">
        <v>6</v>
      </c>
      <c r="CR52" s="55">
        <v>85.71</v>
      </c>
      <c r="CS52" s="7">
        <v>22</v>
      </c>
      <c r="CT52" s="7">
        <v>17</v>
      </c>
      <c r="CU52" s="55">
        <v>77.27</v>
      </c>
      <c r="CV52" s="7">
        <v>0</v>
      </c>
      <c r="CW52" s="7">
        <v>0</v>
      </c>
      <c r="CX52" s="55">
        <v>0</v>
      </c>
      <c r="CY52" s="7">
        <v>0</v>
      </c>
      <c r="CZ52" s="7">
        <v>0</v>
      </c>
      <c r="DA52" s="55">
        <v>0</v>
      </c>
      <c r="DB52" s="7">
        <v>0</v>
      </c>
      <c r="DC52" s="7">
        <v>0</v>
      </c>
      <c r="DD52" s="55">
        <v>0</v>
      </c>
      <c r="DE52" s="7">
        <v>36</v>
      </c>
      <c r="DF52" s="7">
        <v>36</v>
      </c>
      <c r="DG52" s="55">
        <v>100</v>
      </c>
      <c r="DH52" s="21" t="s">
        <v>135</v>
      </c>
      <c r="DI52" s="7">
        <v>4</v>
      </c>
      <c r="DJ52" s="7">
        <v>4</v>
      </c>
      <c r="DK52" s="55">
        <v>100</v>
      </c>
      <c r="DL52" s="7">
        <v>1</v>
      </c>
      <c r="DM52" s="7">
        <v>1</v>
      </c>
      <c r="DN52" s="55">
        <v>100</v>
      </c>
      <c r="DO52" s="7">
        <v>0</v>
      </c>
      <c r="DP52" s="7">
        <v>0</v>
      </c>
      <c r="DQ52" s="55">
        <v>0</v>
      </c>
      <c r="DR52" s="7">
        <v>0</v>
      </c>
      <c r="DS52" s="7">
        <v>0</v>
      </c>
      <c r="DT52" s="55">
        <v>0</v>
      </c>
      <c r="DU52" s="7">
        <v>0</v>
      </c>
      <c r="DV52" s="7">
        <v>0</v>
      </c>
      <c r="DW52" s="55">
        <v>0</v>
      </c>
      <c r="DX52" s="7">
        <v>0</v>
      </c>
      <c r="DY52" s="7">
        <v>0</v>
      </c>
      <c r="DZ52" s="55">
        <v>0</v>
      </c>
      <c r="EA52" s="7">
        <v>0</v>
      </c>
      <c r="EB52" s="7">
        <v>0</v>
      </c>
      <c r="EC52" s="55">
        <v>0</v>
      </c>
      <c r="ED52" s="21" t="s">
        <v>135</v>
      </c>
      <c r="EE52" s="7">
        <v>5</v>
      </c>
      <c r="EF52" s="7">
        <v>3</v>
      </c>
      <c r="EG52" s="55">
        <v>60</v>
      </c>
      <c r="EH52" s="7">
        <v>0</v>
      </c>
      <c r="EI52" s="7">
        <v>0</v>
      </c>
      <c r="EJ52" s="55">
        <v>0</v>
      </c>
      <c r="EK52" s="7">
        <v>0</v>
      </c>
      <c r="EL52" s="7">
        <v>0</v>
      </c>
      <c r="EM52" s="55">
        <v>0</v>
      </c>
      <c r="EN52" s="7">
        <v>33</v>
      </c>
      <c r="EO52" s="7">
        <v>30</v>
      </c>
      <c r="EP52" s="55">
        <v>90.91</v>
      </c>
      <c r="EQ52" s="7">
        <v>0</v>
      </c>
      <c r="ER52" s="7">
        <v>0</v>
      </c>
      <c r="ES52" s="55">
        <v>0</v>
      </c>
      <c r="ET52" s="7">
        <v>0</v>
      </c>
      <c r="EU52" s="7">
        <v>0</v>
      </c>
      <c r="EV52" s="55">
        <v>0</v>
      </c>
      <c r="EW52" s="21" t="s">
        <v>135</v>
      </c>
      <c r="EX52" s="7">
        <v>0</v>
      </c>
      <c r="EY52" s="7">
        <v>0</v>
      </c>
      <c r="EZ52" s="55">
        <v>0</v>
      </c>
      <c r="FA52" s="7">
        <v>0</v>
      </c>
      <c r="FB52" s="7">
        <v>0</v>
      </c>
      <c r="FC52" s="55">
        <v>0</v>
      </c>
      <c r="FD52" s="7">
        <v>0</v>
      </c>
      <c r="FE52" s="7">
        <v>0</v>
      </c>
      <c r="FF52" s="55">
        <v>0</v>
      </c>
      <c r="FG52" s="7">
        <v>0</v>
      </c>
      <c r="FH52" s="7">
        <v>0</v>
      </c>
      <c r="FI52" s="55">
        <v>0</v>
      </c>
      <c r="FJ52" s="7">
        <v>0</v>
      </c>
      <c r="FK52" s="7">
        <v>0</v>
      </c>
      <c r="FL52" s="55">
        <v>0</v>
      </c>
      <c r="FM52" s="21" t="s">
        <v>135</v>
      </c>
      <c r="FN52" s="7">
        <v>0</v>
      </c>
      <c r="FO52" s="7">
        <v>0</v>
      </c>
      <c r="FP52" s="55">
        <v>0</v>
      </c>
      <c r="FQ52" s="61">
        <v>28</v>
      </c>
      <c r="FR52" s="61">
        <v>26</v>
      </c>
      <c r="FS52" s="62">
        <v>92.86</v>
      </c>
      <c r="FT52" s="7">
        <v>0</v>
      </c>
      <c r="FU52" s="7">
        <v>0</v>
      </c>
      <c r="FV52" s="55">
        <v>0</v>
      </c>
      <c r="FW52" s="7">
        <v>8</v>
      </c>
      <c r="FX52" s="7">
        <v>7</v>
      </c>
      <c r="FY52" s="55">
        <v>87.5</v>
      </c>
      <c r="FZ52" s="7">
        <v>0</v>
      </c>
      <c r="GA52" s="7">
        <v>0</v>
      </c>
      <c r="GB52" s="55">
        <v>0</v>
      </c>
    </row>
    <row r="53" spans="1:184" ht="46.5" customHeight="1">
      <c r="A53" s="225" t="s">
        <v>519</v>
      </c>
      <c r="B53" s="225"/>
      <c r="C53" s="225"/>
      <c r="D53" s="225"/>
      <c r="E53" s="225"/>
      <c r="F53" s="225"/>
      <c r="G53" s="225"/>
      <c r="H53" s="225"/>
      <c r="I53" s="225"/>
      <c r="J53" s="225"/>
      <c r="K53" s="225"/>
      <c r="L53" s="225"/>
      <c r="M53" s="225"/>
      <c r="N53" s="225"/>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c r="DR53" s="19"/>
      <c r="DS53" s="19"/>
      <c r="DT53" s="19"/>
      <c r="DU53" s="19"/>
      <c r="DV53" s="19"/>
      <c r="DW53" s="19"/>
      <c r="DX53" s="19"/>
      <c r="DY53" s="19"/>
      <c r="DZ53" s="19"/>
      <c r="EA53" s="19"/>
      <c r="EB53" s="19"/>
      <c r="EC53" s="19"/>
      <c r="ED53" s="19"/>
      <c r="EE53" s="19"/>
      <c r="EF53" s="19"/>
      <c r="EG53" s="19"/>
      <c r="EH53" s="19"/>
      <c r="EI53" s="19"/>
      <c r="EJ53" s="19"/>
      <c r="EK53" s="19"/>
      <c r="EL53" s="19"/>
      <c r="EM53" s="19"/>
      <c r="EN53" s="19"/>
      <c r="EO53" s="19"/>
      <c r="EP53" s="19"/>
      <c r="EQ53" s="19"/>
      <c r="ER53" s="19"/>
      <c r="ES53" s="19"/>
      <c r="ET53" s="19"/>
      <c r="EU53" s="19"/>
      <c r="EV53" s="19"/>
      <c r="EW53" s="19"/>
      <c r="EX53" s="19"/>
      <c r="EY53" s="19"/>
      <c r="EZ53" s="19"/>
      <c r="FA53" s="19"/>
      <c r="FB53" s="19"/>
      <c r="FC53" s="19"/>
      <c r="FD53" s="19"/>
      <c r="FE53" s="19"/>
      <c r="FF53" s="19"/>
      <c r="FG53" s="19"/>
      <c r="FH53" s="19"/>
      <c r="FI53" s="19"/>
      <c r="FJ53" s="19"/>
      <c r="FK53" s="19"/>
      <c r="FL53" s="19"/>
      <c r="FM53" s="19"/>
      <c r="FN53" s="19"/>
      <c r="FO53" s="19"/>
      <c r="FP53" s="19"/>
      <c r="FQ53" s="3"/>
      <c r="FR53" s="3"/>
      <c r="FS53" s="3"/>
      <c r="FT53" s="19"/>
      <c r="FU53" s="19"/>
      <c r="FV53" s="19"/>
      <c r="FW53" s="19"/>
      <c r="FX53" s="19"/>
      <c r="FY53" s="19"/>
      <c r="FZ53" s="19"/>
      <c r="GA53" s="19"/>
      <c r="GB53" s="19"/>
    </row>
    <row r="54" spans="1:184" ht="25.5" customHeight="1">
      <c r="FQ54" s="3"/>
      <c r="FR54" s="3"/>
      <c r="FS54" s="3"/>
    </row>
    <row r="55" spans="1:184" ht="13.5" customHeight="1">
      <c r="A55" s="218" t="s">
        <v>764</v>
      </c>
      <c r="B55" s="210"/>
      <c r="C55" s="210"/>
      <c r="D55" s="210"/>
      <c r="E55" s="210"/>
      <c r="F55" s="210"/>
      <c r="G55" s="210"/>
      <c r="H55" s="210"/>
      <c r="I55" s="210"/>
      <c r="J55" s="210"/>
      <c r="K55" s="210"/>
      <c r="L55" s="218" t="s">
        <v>765</v>
      </c>
      <c r="M55" s="210"/>
      <c r="N55" s="210"/>
      <c r="O55" s="210"/>
      <c r="P55" s="210"/>
      <c r="Q55" s="210"/>
      <c r="R55" s="210"/>
      <c r="S55" s="210"/>
      <c r="T55" s="210"/>
      <c r="U55" s="210"/>
      <c r="V55" s="210"/>
      <c r="W55" s="210"/>
      <c r="X55" s="218" t="s">
        <v>766</v>
      </c>
      <c r="Y55" s="210"/>
      <c r="Z55" s="210"/>
      <c r="AA55" s="210"/>
      <c r="AB55" s="210"/>
      <c r="AC55" s="210"/>
      <c r="AD55" s="210"/>
      <c r="AE55" s="210"/>
      <c r="AF55" s="210"/>
      <c r="AG55" s="210"/>
      <c r="AH55" s="218" t="s">
        <v>767</v>
      </c>
      <c r="AI55" s="210"/>
      <c r="AJ55" s="210"/>
      <c r="AK55" s="210"/>
      <c r="AL55" s="210"/>
      <c r="AM55" s="210"/>
      <c r="AN55" s="210"/>
      <c r="AO55" s="210"/>
      <c r="AP55" s="210"/>
      <c r="AQ55" s="210"/>
      <c r="AR55" s="210"/>
      <c r="AS55" s="210"/>
      <c r="AT55" s="218" t="s">
        <v>768</v>
      </c>
      <c r="AU55" s="210"/>
      <c r="AV55" s="210"/>
      <c r="AW55" s="210"/>
      <c r="AX55" s="210"/>
      <c r="AY55" s="210"/>
      <c r="AZ55" s="210"/>
      <c r="BA55" s="210"/>
      <c r="BB55" s="210"/>
      <c r="BC55" s="210"/>
      <c r="BD55" s="210" t="s">
        <v>769</v>
      </c>
      <c r="BE55" s="210"/>
      <c r="BF55" s="210"/>
      <c r="BG55" s="210"/>
      <c r="BH55" s="210"/>
      <c r="BI55" s="210"/>
      <c r="BJ55" s="210"/>
      <c r="BK55" s="210"/>
      <c r="BL55" s="210"/>
      <c r="BM55" s="210"/>
      <c r="BN55" s="210"/>
      <c r="BO55" s="210"/>
      <c r="BP55" s="210" t="s">
        <v>770</v>
      </c>
      <c r="BQ55" s="210"/>
      <c r="BR55" s="210"/>
      <c r="BS55" s="210"/>
      <c r="BT55" s="210"/>
      <c r="BU55" s="210"/>
      <c r="BV55" s="210"/>
      <c r="BW55" s="210"/>
      <c r="BX55" s="210"/>
      <c r="BY55" s="210"/>
      <c r="BZ55" s="218" t="s">
        <v>771</v>
      </c>
      <c r="CA55" s="210"/>
      <c r="CB55" s="210"/>
      <c r="CC55" s="210"/>
      <c r="CD55" s="210"/>
      <c r="CE55" s="210"/>
      <c r="CF55" s="210"/>
      <c r="CG55" s="210"/>
      <c r="CH55" s="210"/>
      <c r="CI55" s="210"/>
      <c r="CJ55" s="210"/>
      <c r="CK55" s="210"/>
      <c r="CL55" s="210" t="s">
        <v>772</v>
      </c>
      <c r="CM55" s="210"/>
      <c r="CN55" s="210"/>
      <c r="CO55" s="210"/>
      <c r="CP55" s="210"/>
      <c r="CQ55" s="210"/>
      <c r="CR55" s="210"/>
      <c r="CS55" s="210"/>
      <c r="CT55" s="210"/>
      <c r="CU55" s="210"/>
      <c r="CV55" s="218" t="s">
        <v>773</v>
      </c>
      <c r="CW55" s="210"/>
      <c r="CX55" s="210"/>
      <c r="CY55" s="210"/>
      <c r="CZ55" s="210"/>
      <c r="DA55" s="210"/>
      <c r="DB55" s="210"/>
      <c r="DC55" s="210"/>
      <c r="DD55" s="210"/>
      <c r="DE55" s="210"/>
      <c r="DF55" s="226"/>
      <c r="DG55" s="226"/>
      <c r="DH55" s="218" t="s">
        <v>774</v>
      </c>
      <c r="DI55" s="210"/>
      <c r="DJ55" s="210"/>
      <c r="DK55" s="210"/>
      <c r="DL55" s="210"/>
      <c r="DM55" s="210"/>
      <c r="DN55" s="210"/>
      <c r="DO55" s="210"/>
      <c r="DP55" s="210"/>
      <c r="DQ55" s="210"/>
      <c r="DR55" s="210" t="s">
        <v>775</v>
      </c>
      <c r="DS55" s="210"/>
      <c r="DT55" s="210"/>
      <c r="DU55" s="210"/>
      <c r="DV55" s="210"/>
      <c r="DW55" s="210"/>
      <c r="DX55" s="210"/>
      <c r="DY55" s="210"/>
      <c r="DZ55" s="210"/>
      <c r="EA55" s="210"/>
      <c r="EB55" s="226"/>
      <c r="EC55" s="226"/>
      <c r="ED55" s="210" t="s">
        <v>776</v>
      </c>
      <c r="EE55" s="210"/>
      <c r="EF55" s="210"/>
      <c r="EG55" s="210"/>
      <c r="EH55" s="210"/>
      <c r="EI55" s="210"/>
      <c r="EJ55" s="210"/>
      <c r="EK55" s="210"/>
      <c r="EL55" s="210"/>
      <c r="EM55" s="210"/>
      <c r="EN55" s="210" t="s">
        <v>777</v>
      </c>
      <c r="EO55" s="210"/>
      <c r="EP55" s="210"/>
      <c r="EQ55" s="210"/>
      <c r="ER55" s="210"/>
      <c r="ES55" s="210"/>
      <c r="ET55" s="210"/>
      <c r="EU55" s="226"/>
      <c r="EV55" s="226"/>
      <c r="EW55" s="210" t="s">
        <v>778</v>
      </c>
      <c r="EX55" s="210"/>
      <c r="EY55" s="210"/>
      <c r="EZ55" s="210"/>
      <c r="FA55" s="210"/>
      <c r="FB55" s="210"/>
      <c r="FC55" s="210"/>
      <c r="FD55" s="210" t="s">
        <v>779</v>
      </c>
      <c r="FE55" s="210"/>
      <c r="FF55" s="210"/>
      <c r="FG55" s="210"/>
      <c r="FH55" s="210"/>
      <c r="FI55" s="210"/>
      <c r="FJ55" s="210"/>
      <c r="FK55" s="226"/>
      <c r="FL55" s="226"/>
      <c r="FM55" s="210" t="s">
        <v>780</v>
      </c>
      <c r="FN55" s="210"/>
      <c r="FO55" s="210"/>
      <c r="FP55" s="210"/>
      <c r="FQ55" s="210"/>
      <c r="FR55" s="210"/>
      <c r="FS55" s="210"/>
      <c r="FT55" s="210" t="s">
        <v>781</v>
      </c>
      <c r="FU55" s="210"/>
      <c r="FV55" s="210"/>
      <c r="FW55" s="210"/>
      <c r="FX55" s="210"/>
      <c r="FY55" s="210"/>
      <c r="FZ55" s="210"/>
      <c r="GA55" s="226"/>
      <c r="GB55" s="226"/>
    </row>
  </sheetData>
  <mergeCells count="155">
    <mergeCell ref="EN55:EV55"/>
    <mergeCell ref="EW55:FC55"/>
    <mergeCell ref="FD55:FL55"/>
    <mergeCell ref="FM55:FS55"/>
    <mergeCell ref="FT55:GB55"/>
    <mergeCell ref="FJ3:FL3"/>
    <mergeCell ref="FM3:FM5"/>
    <mergeCell ref="FN3:FP3"/>
    <mergeCell ref="FQ3:FS3"/>
    <mergeCell ref="FT3:FV3"/>
    <mergeCell ref="FW3:FY3"/>
    <mergeCell ref="FZ3:GB3"/>
    <mergeCell ref="ET4:EV4"/>
    <mergeCell ref="FJ4:FL4"/>
    <mergeCell ref="FN4:FP4"/>
    <mergeCell ref="FQ4:FS4"/>
    <mergeCell ref="FT4:FV4"/>
    <mergeCell ref="FW4:FY4"/>
    <mergeCell ref="FZ4:GB4"/>
    <mergeCell ref="FA3:FC3"/>
    <mergeCell ref="FD3:FF3"/>
    <mergeCell ref="FA4:FC4"/>
    <mergeCell ref="FG4:FI4"/>
    <mergeCell ref="FD4:FF4"/>
    <mergeCell ref="FM1:FS1"/>
    <mergeCell ref="GA1:GB1"/>
    <mergeCell ref="ED2:EM2"/>
    <mergeCell ref="EN2:ES2"/>
    <mergeCell ref="EW2:FC2"/>
    <mergeCell ref="FD2:FI2"/>
    <mergeCell ref="FT2:FY2"/>
    <mergeCell ref="ED1:EM1"/>
    <mergeCell ref="EW1:FC1"/>
    <mergeCell ref="FD1:FL1"/>
    <mergeCell ref="FT1:FZ1"/>
    <mergeCell ref="EN3:ES3"/>
    <mergeCell ref="ET3:EV3"/>
    <mergeCell ref="EW3:EW5"/>
    <mergeCell ref="FG3:FI3"/>
    <mergeCell ref="EX4:EZ4"/>
    <mergeCell ref="EX3:EZ3"/>
    <mergeCell ref="EQ4:ES4"/>
    <mergeCell ref="AH2:AP2"/>
    <mergeCell ref="X2:AG2"/>
    <mergeCell ref="EN4:EP4"/>
    <mergeCell ref="EA3:EC3"/>
    <mergeCell ref="EK3:EM3"/>
    <mergeCell ref="EK4:EM4"/>
    <mergeCell ref="L2:T2"/>
    <mergeCell ref="F4:H4"/>
    <mergeCell ref="I4:K4"/>
    <mergeCell ref="DI3:DK3"/>
    <mergeCell ref="DH2:DQ2"/>
    <mergeCell ref="CV2:DD2"/>
    <mergeCell ref="CV4:CX4"/>
    <mergeCell ref="DI4:DK4"/>
    <mergeCell ref="DB3:DD3"/>
    <mergeCell ref="DE3:DG3"/>
    <mergeCell ref="DH3:DH5"/>
    <mergeCell ref="BJ4:BL4"/>
    <mergeCell ref="BM4:BO4"/>
    <mergeCell ref="CY4:DA4"/>
    <mergeCell ref="CS4:CU4"/>
    <mergeCell ref="CL3:CL5"/>
    <mergeCell ref="CM4:CO4"/>
    <mergeCell ref="CP4:CR4"/>
    <mergeCell ref="CM3:CU3"/>
    <mergeCell ref="CV3:CX3"/>
    <mergeCell ref="A55:K55"/>
    <mergeCell ref="B3:B5"/>
    <mergeCell ref="C3:E4"/>
    <mergeCell ref="AB4:AD4"/>
    <mergeCell ref="X3:X5"/>
    <mergeCell ref="U4:W4"/>
    <mergeCell ref="O4:Q4"/>
    <mergeCell ref="AU4:AW4"/>
    <mergeCell ref="BW4:BY4"/>
    <mergeCell ref="L55:W55"/>
    <mergeCell ref="AX4:AZ4"/>
    <mergeCell ref="AE4:AG4"/>
    <mergeCell ref="BG4:BI4"/>
    <mergeCell ref="AT3:AT5"/>
    <mergeCell ref="AU3:BO3"/>
    <mergeCell ref="BD4:BF4"/>
    <mergeCell ref="A53:N53"/>
    <mergeCell ref="AH4:AJ4"/>
    <mergeCell ref="AK4:AM4"/>
    <mergeCell ref="AN4:AP4"/>
    <mergeCell ref="AQ4:AS4"/>
    <mergeCell ref="AH55:AS55"/>
    <mergeCell ref="X55:AG55"/>
    <mergeCell ref="CL55:CU55"/>
    <mergeCell ref="AT55:BC55"/>
    <mergeCell ref="BD55:BO55"/>
    <mergeCell ref="BP55:BY55"/>
    <mergeCell ref="BZ55:CK55"/>
    <mergeCell ref="DX4:DZ4"/>
    <mergeCell ref="DR2:DZ2"/>
    <mergeCell ref="DU4:DW4"/>
    <mergeCell ref="DO3:DQ3"/>
    <mergeCell ref="DU3:DW3"/>
    <mergeCell ref="DX3:DZ3"/>
    <mergeCell ref="CF4:CH4"/>
    <mergeCell ref="DL3:DN3"/>
    <mergeCell ref="DB4:DD4"/>
    <mergeCell ref="DE4:DG4"/>
    <mergeCell ref="CY3:DA3"/>
    <mergeCell ref="CL1:CU1"/>
    <mergeCell ref="DH1:DQ1"/>
    <mergeCell ref="L1:T1"/>
    <mergeCell ref="U1:W1"/>
    <mergeCell ref="AT1:BC1"/>
    <mergeCell ref="X1:AG1"/>
    <mergeCell ref="CI4:CK4"/>
    <mergeCell ref="BD2:BL2"/>
    <mergeCell ref="AT2:BC2"/>
    <mergeCell ref="BT4:BV4"/>
    <mergeCell ref="BA4:BC4"/>
    <mergeCell ref="F3:W3"/>
    <mergeCell ref="Y4:AA4"/>
    <mergeCell ref="L4:N4"/>
    <mergeCell ref="R4:T4"/>
    <mergeCell ref="A2:K2"/>
    <mergeCell ref="A3:A5"/>
    <mergeCell ref="Y3:AS3"/>
    <mergeCell ref="BZ2:CH2"/>
    <mergeCell ref="BP2:BY2"/>
    <mergeCell ref="BQ4:BS4"/>
    <mergeCell ref="BP3:BP5"/>
    <mergeCell ref="BQ3:CK3"/>
    <mergeCell ref="BZ4:CB4"/>
    <mergeCell ref="A1:K1"/>
    <mergeCell ref="AH1:AS1"/>
    <mergeCell ref="BD1:BO1"/>
    <mergeCell ref="BZ1:CK1"/>
    <mergeCell ref="CV1:DG1"/>
    <mergeCell ref="DR1:EC1"/>
    <mergeCell ref="EN1:EV1"/>
    <mergeCell ref="BP1:BY1"/>
    <mergeCell ref="CV55:DG55"/>
    <mergeCell ref="DR55:EC55"/>
    <mergeCell ref="EE3:EG3"/>
    <mergeCell ref="EE4:EG4"/>
    <mergeCell ref="EH3:EJ3"/>
    <mergeCell ref="EH4:EJ4"/>
    <mergeCell ref="EA4:EC4"/>
    <mergeCell ref="ED3:ED5"/>
    <mergeCell ref="DH55:DQ55"/>
    <mergeCell ref="ED55:EM55"/>
    <mergeCell ref="DR3:DT3"/>
    <mergeCell ref="DR4:DT4"/>
    <mergeCell ref="DL4:DN4"/>
    <mergeCell ref="DO4:DQ4"/>
    <mergeCell ref="CL2:CU2"/>
    <mergeCell ref="CC4:CE4"/>
  </mergeCells>
  <phoneticPr fontId="5" type="noConversion"/>
  <pageMargins left="0.74803149606299213" right="0.55118110236220474" top="0.59055118110236227" bottom="0.98425196850393704" header="0.51181102362204722" footer="0.51181102362204722"/>
  <pageSetup paperSize="9" pageOrder="overThenDown" orientation="portrait" r:id="rId1"/>
  <headerFooter alignWithMargins="0"/>
  <colBreaks count="17" manualBreakCount="17">
    <brk id="11" max="1048575" man="1"/>
    <brk id="23" max="1048575" man="1"/>
    <brk id="33" max="1048575" man="1"/>
    <brk id="45" max="1048575" man="1"/>
    <brk id="55" max="1048575" man="1"/>
    <brk id="67" max="1048575" man="1"/>
    <brk id="77" max="1048575" man="1"/>
    <brk id="89" max="1048575" man="1"/>
    <brk id="99" max="1048575" man="1"/>
    <brk id="111" max="1048575" man="1"/>
    <brk id="121" max="1048575" man="1"/>
    <brk id="133" max="54" man="1"/>
    <brk id="143" max="1048575" man="1"/>
    <brk id="152" max="1048575" man="1"/>
    <brk id="159" max="1048575" man="1"/>
    <brk id="168" max="1048575" man="1"/>
    <brk id="175" max="1048575" man="1"/>
  </colBreaks>
  <extLst>
    <ext xmlns:x14="http://schemas.microsoft.com/office/spreadsheetml/2009/9/main" uri="{CCE6A557-97BC-4b89-ADB6-D9C93CAAB3DF}">
      <x14:dataValidations xmlns:xm="http://schemas.microsoft.com/office/excel/2006/main" count="1">
        <x14:dataValidation type="whole" allowBlank="1" showInputMessage="1" showErrorMessage="1" errorTitle="嘿嘿！你粉混喔" error="數字必須素整數而且不得小於 0 也應該不會大於 50000000 吧">
          <x14:formula1>
            <xm:f>0</xm:f>
          </x14:formula1>
          <x14:formula2>
            <xm:f>50000000</xm:f>
          </x14:formula2>
          <xm:sqref>FW52:FX52 PS52:PT52 ZO52:ZP52 AJK52:AJL52 ATG52:ATH52 BDC52:BDD52 BMY52:BMZ52 BWU52:BWV52 CGQ52:CGR52 CQM52:CQN52 DAI52:DAJ52 DKE52:DKF52 DUA52:DUB52 EDW52:EDX52 ENS52:ENT52 EXO52:EXP52 FHK52:FHL52 FRG52:FRH52 GBC52:GBD52 GKY52:GKZ52 GUU52:GUV52 HEQ52:HER52 HOM52:HON52 HYI52:HYJ52 IIE52:IIF52 ISA52:ISB52 JBW52:JBX52 JLS52:JLT52 JVO52:JVP52 KFK52:KFL52 KPG52:KPH52 KZC52:KZD52 LIY52:LIZ52 LSU52:LSV52 MCQ52:MCR52 MMM52:MMN52 MWI52:MWJ52 NGE52:NGF52 NQA52:NQB52 NZW52:NZX52 OJS52:OJT52 OTO52:OTP52 PDK52:PDL52 PNG52:PNH52 PXC52:PXD52 QGY52:QGZ52 QQU52:QQV52 RAQ52:RAR52 RKM52:RKN52 RUI52:RUJ52 SEE52:SEF52 SOA52:SOB52 SXW52:SXX52 THS52:THT52 TRO52:TRP52 UBK52:UBL52 ULG52:ULH52 UVC52:UVD52 VEY52:VEZ52 VOU52:VOV52 VYQ52:VYR52 WIM52:WIN52 WSI52:WSJ52 XCE52:XCF52 FW65588:FX65588 PS65588:PT65588 ZO65588:ZP65588 AJK65588:AJL65588 ATG65588:ATH65588 BDC65588:BDD65588 BMY65588:BMZ65588 BWU65588:BWV65588 CGQ65588:CGR65588 CQM65588:CQN65588 DAI65588:DAJ65588 DKE65588:DKF65588 DUA65588:DUB65588 EDW65588:EDX65588 ENS65588:ENT65588 EXO65588:EXP65588 FHK65588:FHL65588 FRG65588:FRH65588 GBC65588:GBD65588 GKY65588:GKZ65588 GUU65588:GUV65588 HEQ65588:HER65588 HOM65588:HON65588 HYI65588:HYJ65588 IIE65588:IIF65588 ISA65588:ISB65588 JBW65588:JBX65588 JLS65588:JLT65588 JVO65588:JVP65588 KFK65588:KFL65588 KPG65588:KPH65588 KZC65588:KZD65588 LIY65588:LIZ65588 LSU65588:LSV65588 MCQ65588:MCR65588 MMM65588:MMN65588 MWI65588:MWJ65588 NGE65588:NGF65588 NQA65588:NQB65588 NZW65588:NZX65588 OJS65588:OJT65588 OTO65588:OTP65588 PDK65588:PDL65588 PNG65588:PNH65588 PXC65588:PXD65588 QGY65588:QGZ65588 QQU65588:QQV65588 RAQ65588:RAR65588 RKM65588:RKN65588 RUI65588:RUJ65588 SEE65588:SEF65588 SOA65588:SOB65588 SXW65588:SXX65588 THS65588:THT65588 TRO65588:TRP65588 UBK65588:UBL65588 ULG65588:ULH65588 UVC65588:UVD65588 VEY65588:VEZ65588 VOU65588:VOV65588 VYQ65588:VYR65588 WIM65588:WIN65588 WSI65588:WSJ65588 XCE65588:XCF65588 FW131124:FX131124 PS131124:PT131124 ZO131124:ZP131124 AJK131124:AJL131124 ATG131124:ATH131124 BDC131124:BDD131124 BMY131124:BMZ131124 BWU131124:BWV131124 CGQ131124:CGR131124 CQM131124:CQN131124 DAI131124:DAJ131124 DKE131124:DKF131124 DUA131124:DUB131124 EDW131124:EDX131124 ENS131124:ENT131124 EXO131124:EXP131124 FHK131124:FHL131124 FRG131124:FRH131124 GBC131124:GBD131124 GKY131124:GKZ131124 GUU131124:GUV131124 HEQ131124:HER131124 HOM131124:HON131124 HYI131124:HYJ131124 IIE131124:IIF131124 ISA131124:ISB131124 JBW131124:JBX131124 JLS131124:JLT131124 JVO131124:JVP131124 KFK131124:KFL131124 KPG131124:KPH131124 KZC131124:KZD131124 LIY131124:LIZ131124 LSU131124:LSV131124 MCQ131124:MCR131124 MMM131124:MMN131124 MWI131124:MWJ131124 NGE131124:NGF131124 NQA131124:NQB131124 NZW131124:NZX131124 OJS131124:OJT131124 OTO131124:OTP131124 PDK131124:PDL131124 PNG131124:PNH131124 PXC131124:PXD131124 QGY131124:QGZ131124 QQU131124:QQV131124 RAQ131124:RAR131124 RKM131124:RKN131124 RUI131124:RUJ131124 SEE131124:SEF131124 SOA131124:SOB131124 SXW131124:SXX131124 THS131124:THT131124 TRO131124:TRP131124 UBK131124:UBL131124 ULG131124:ULH131124 UVC131124:UVD131124 VEY131124:VEZ131124 VOU131124:VOV131124 VYQ131124:VYR131124 WIM131124:WIN131124 WSI131124:WSJ131124 XCE131124:XCF131124 FW196660:FX196660 PS196660:PT196660 ZO196660:ZP196660 AJK196660:AJL196660 ATG196660:ATH196660 BDC196660:BDD196660 BMY196660:BMZ196660 BWU196660:BWV196660 CGQ196660:CGR196660 CQM196660:CQN196660 DAI196660:DAJ196660 DKE196660:DKF196660 DUA196660:DUB196660 EDW196660:EDX196660 ENS196660:ENT196660 EXO196660:EXP196660 FHK196660:FHL196660 FRG196660:FRH196660 GBC196660:GBD196660 GKY196660:GKZ196660 GUU196660:GUV196660 HEQ196660:HER196660 HOM196660:HON196660 HYI196660:HYJ196660 IIE196660:IIF196660 ISA196660:ISB196660 JBW196660:JBX196660 JLS196660:JLT196660 JVO196660:JVP196660 KFK196660:KFL196660 KPG196660:KPH196660 KZC196660:KZD196660 LIY196660:LIZ196660 LSU196660:LSV196660 MCQ196660:MCR196660 MMM196660:MMN196660 MWI196660:MWJ196660 NGE196660:NGF196660 NQA196660:NQB196660 NZW196660:NZX196660 OJS196660:OJT196660 OTO196660:OTP196660 PDK196660:PDL196660 PNG196660:PNH196660 PXC196660:PXD196660 QGY196660:QGZ196660 QQU196660:QQV196660 RAQ196660:RAR196660 RKM196660:RKN196660 RUI196660:RUJ196660 SEE196660:SEF196660 SOA196660:SOB196660 SXW196660:SXX196660 THS196660:THT196660 TRO196660:TRP196660 UBK196660:UBL196660 ULG196660:ULH196660 UVC196660:UVD196660 VEY196660:VEZ196660 VOU196660:VOV196660 VYQ196660:VYR196660 WIM196660:WIN196660 WSI196660:WSJ196660 XCE196660:XCF196660 FW262196:FX262196 PS262196:PT262196 ZO262196:ZP262196 AJK262196:AJL262196 ATG262196:ATH262196 BDC262196:BDD262196 BMY262196:BMZ262196 BWU262196:BWV262196 CGQ262196:CGR262196 CQM262196:CQN262196 DAI262196:DAJ262196 DKE262196:DKF262196 DUA262196:DUB262196 EDW262196:EDX262196 ENS262196:ENT262196 EXO262196:EXP262196 FHK262196:FHL262196 FRG262196:FRH262196 GBC262196:GBD262196 GKY262196:GKZ262196 GUU262196:GUV262196 HEQ262196:HER262196 HOM262196:HON262196 HYI262196:HYJ262196 IIE262196:IIF262196 ISA262196:ISB262196 JBW262196:JBX262196 JLS262196:JLT262196 JVO262196:JVP262196 KFK262196:KFL262196 KPG262196:KPH262196 KZC262196:KZD262196 LIY262196:LIZ262196 LSU262196:LSV262196 MCQ262196:MCR262196 MMM262196:MMN262196 MWI262196:MWJ262196 NGE262196:NGF262196 NQA262196:NQB262196 NZW262196:NZX262196 OJS262196:OJT262196 OTO262196:OTP262196 PDK262196:PDL262196 PNG262196:PNH262196 PXC262196:PXD262196 QGY262196:QGZ262196 QQU262196:QQV262196 RAQ262196:RAR262196 RKM262196:RKN262196 RUI262196:RUJ262196 SEE262196:SEF262196 SOA262196:SOB262196 SXW262196:SXX262196 THS262196:THT262196 TRO262196:TRP262196 UBK262196:UBL262196 ULG262196:ULH262196 UVC262196:UVD262196 VEY262196:VEZ262196 VOU262196:VOV262196 VYQ262196:VYR262196 WIM262196:WIN262196 WSI262196:WSJ262196 XCE262196:XCF262196 FW327732:FX327732 PS327732:PT327732 ZO327732:ZP327732 AJK327732:AJL327732 ATG327732:ATH327732 BDC327732:BDD327732 BMY327732:BMZ327732 BWU327732:BWV327732 CGQ327732:CGR327732 CQM327732:CQN327732 DAI327732:DAJ327732 DKE327732:DKF327732 DUA327732:DUB327732 EDW327732:EDX327732 ENS327732:ENT327732 EXO327732:EXP327732 FHK327732:FHL327732 FRG327732:FRH327732 GBC327732:GBD327732 GKY327732:GKZ327732 GUU327732:GUV327732 HEQ327732:HER327732 HOM327732:HON327732 HYI327732:HYJ327732 IIE327732:IIF327732 ISA327732:ISB327732 JBW327732:JBX327732 JLS327732:JLT327732 JVO327732:JVP327732 KFK327732:KFL327732 KPG327732:KPH327732 KZC327732:KZD327732 LIY327732:LIZ327732 LSU327732:LSV327732 MCQ327732:MCR327732 MMM327732:MMN327732 MWI327732:MWJ327732 NGE327732:NGF327732 NQA327732:NQB327732 NZW327732:NZX327732 OJS327732:OJT327732 OTO327732:OTP327732 PDK327732:PDL327732 PNG327732:PNH327732 PXC327732:PXD327732 QGY327732:QGZ327732 QQU327732:QQV327732 RAQ327732:RAR327732 RKM327732:RKN327732 RUI327732:RUJ327732 SEE327732:SEF327732 SOA327732:SOB327732 SXW327732:SXX327732 THS327732:THT327732 TRO327732:TRP327732 UBK327732:UBL327732 ULG327732:ULH327732 UVC327732:UVD327732 VEY327732:VEZ327732 VOU327732:VOV327732 VYQ327732:VYR327732 WIM327732:WIN327732 WSI327732:WSJ327732 XCE327732:XCF327732 FW393268:FX393268 PS393268:PT393268 ZO393268:ZP393268 AJK393268:AJL393268 ATG393268:ATH393268 BDC393268:BDD393268 BMY393268:BMZ393268 BWU393268:BWV393268 CGQ393268:CGR393268 CQM393268:CQN393268 DAI393268:DAJ393268 DKE393268:DKF393268 DUA393268:DUB393268 EDW393268:EDX393268 ENS393268:ENT393268 EXO393268:EXP393268 FHK393268:FHL393268 FRG393268:FRH393268 GBC393268:GBD393268 GKY393268:GKZ393268 GUU393268:GUV393268 HEQ393268:HER393268 HOM393268:HON393268 HYI393268:HYJ393268 IIE393268:IIF393268 ISA393268:ISB393268 JBW393268:JBX393268 JLS393268:JLT393268 JVO393268:JVP393268 KFK393268:KFL393268 KPG393268:KPH393268 KZC393268:KZD393268 LIY393268:LIZ393268 LSU393268:LSV393268 MCQ393268:MCR393268 MMM393268:MMN393268 MWI393268:MWJ393268 NGE393268:NGF393268 NQA393268:NQB393268 NZW393268:NZX393268 OJS393268:OJT393268 OTO393268:OTP393268 PDK393268:PDL393268 PNG393268:PNH393268 PXC393268:PXD393268 QGY393268:QGZ393268 QQU393268:QQV393268 RAQ393268:RAR393268 RKM393268:RKN393268 RUI393268:RUJ393268 SEE393268:SEF393268 SOA393268:SOB393268 SXW393268:SXX393268 THS393268:THT393268 TRO393268:TRP393268 UBK393268:UBL393268 ULG393268:ULH393268 UVC393268:UVD393268 VEY393268:VEZ393268 VOU393268:VOV393268 VYQ393268:VYR393268 WIM393268:WIN393268 WSI393268:WSJ393268 XCE393268:XCF393268 FW458804:FX458804 PS458804:PT458804 ZO458804:ZP458804 AJK458804:AJL458804 ATG458804:ATH458804 BDC458804:BDD458804 BMY458804:BMZ458804 BWU458804:BWV458804 CGQ458804:CGR458804 CQM458804:CQN458804 DAI458804:DAJ458804 DKE458804:DKF458804 DUA458804:DUB458804 EDW458804:EDX458804 ENS458804:ENT458804 EXO458804:EXP458804 FHK458804:FHL458804 FRG458804:FRH458804 GBC458804:GBD458804 GKY458804:GKZ458804 GUU458804:GUV458804 HEQ458804:HER458804 HOM458804:HON458804 HYI458804:HYJ458804 IIE458804:IIF458804 ISA458804:ISB458804 JBW458804:JBX458804 JLS458804:JLT458804 JVO458804:JVP458804 KFK458804:KFL458804 KPG458804:KPH458804 KZC458804:KZD458804 LIY458804:LIZ458804 LSU458804:LSV458804 MCQ458804:MCR458804 MMM458804:MMN458804 MWI458804:MWJ458804 NGE458804:NGF458804 NQA458804:NQB458804 NZW458804:NZX458804 OJS458804:OJT458804 OTO458804:OTP458804 PDK458804:PDL458804 PNG458804:PNH458804 PXC458804:PXD458804 QGY458804:QGZ458804 QQU458804:QQV458804 RAQ458804:RAR458804 RKM458804:RKN458804 RUI458804:RUJ458804 SEE458804:SEF458804 SOA458804:SOB458804 SXW458804:SXX458804 THS458804:THT458804 TRO458804:TRP458804 UBK458804:UBL458804 ULG458804:ULH458804 UVC458804:UVD458804 VEY458804:VEZ458804 VOU458804:VOV458804 VYQ458804:VYR458804 WIM458804:WIN458804 WSI458804:WSJ458804 XCE458804:XCF458804 FW524340:FX524340 PS524340:PT524340 ZO524340:ZP524340 AJK524340:AJL524340 ATG524340:ATH524340 BDC524340:BDD524340 BMY524340:BMZ524340 BWU524340:BWV524340 CGQ524340:CGR524340 CQM524340:CQN524340 DAI524340:DAJ524340 DKE524340:DKF524340 DUA524340:DUB524340 EDW524340:EDX524340 ENS524340:ENT524340 EXO524340:EXP524340 FHK524340:FHL524340 FRG524340:FRH524340 GBC524340:GBD524340 GKY524340:GKZ524340 GUU524340:GUV524340 HEQ524340:HER524340 HOM524340:HON524340 HYI524340:HYJ524340 IIE524340:IIF524340 ISA524340:ISB524340 JBW524340:JBX524340 JLS524340:JLT524340 JVO524340:JVP524340 KFK524340:KFL524340 KPG524340:KPH524340 KZC524340:KZD524340 LIY524340:LIZ524340 LSU524340:LSV524340 MCQ524340:MCR524340 MMM524340:MMN524340 MWI524340:MWJ524340 NGE524340:NGF524340 NQA524340:NQB524340 NZW524340:NZX524340 OJS524340:OJT524340 OTO524340:OTP524340 PDK524340:PDL524340 PNG524340:PNH524340 PXC524340:PXD524340 QGY524340:QGZ524340 QQU524340:QQV524340 RAQ524340:RAR524340 RKM524340:RKN524340 RUI524340:RUJ524340 SEE524340:SEF524340 SOA524340:SOB524340 SXW524340:SXX524340 THS524340:THT524340 TRO524340:TRP524340 UBK524340:UBL524340 ULG524340:ULH524340 UVC524340:UVD524340 VEY524340:VEZ524340 VOU524340:VOV524340 VYQ524340:VYR524340 WIM524340:WIN524340 WSI524340:WSJ524340 XCE524340:XCF524340 FW589876:FX589876 PS589876:PT589876 ZO589876:ZP589876 AJK589876:AJL589876 ATG589876:ATH589876 BDC589876:BDD589876 BMY589876:BMZ589876 BWU589876:BWV589876 CGQ589876:CGR589876 CQM589876:CQN589876 DAI589876:DAJ589876 DKE589876:DKF589876 DUA589876:DUB589876 EDW589876:EDX589876 ENS589876:ENT589876 EXO589876:EXP589876 FHK589876:FHL589876 FRG589876:FRH589876 GBC589876:GBD589876 GKY589876:GKZ589876 GUU589876:GUV589876 HEQ589876:HER589876 HOM589876:HON589876 HYI589876:HYJ589876 IIE589876:IIF589876 ISA589876:ISB589876 JBW589876:JBX589876 JLS589876:JLT589876 JVO589876:JVP589876 KFK589876:KFL589876 KPG589876:KPH589876 KZC589876:KZD589876 LIY589876:LIZ589876 LSU589876:LSV589876 MCQ589876:MCR589876 MMM589876:MMN589876 MWI589876:MWJ589876 NGE589876:NGF589876 NQA589876:NQB589876 NZW589876:NZX589876 OJS589876:OJT589876 OTO589876:OTP589876 PDK589876:PDL589876 PNG589876:PNH589876 PXC589876:PXD589876 QGY589876:QGZ589876 QQU589876:QQV589876 RAQ589876:RAR589876 RKM589876:RKN589876 RUI589876:RUJ589876 SEE589876:SEF589876 SOA589876:SOB589876 SXW589876:SXX589876 THS589876:THT589876 TRO589876:TRP589876 UBK589876:UBL589876 ULG589876:ULH589876 UVC589876:UVD589876 VEY589876:VEZ589876 VOU589876:VOV589876 VYQ589876:VYR589876 WIM589876:WIN589876 WSI589876:WSJ589876 XCE589876:XCF589876 FW655412:FX655412 PS655412:PT655412 ZO655412:ZP655412 AJK655412:AJL655412 ATG655412:ATH655412 BDC655412:BDD655412 BMY655412:BMZ655412 BWU655412:BWV655412 CGQ655412:CGR655412 CQM655412:CQN655412 DAI655412:DAJ655412 DKE655412:DKF655412 DUA655412:DUB655412 EDW655412:EDX655412 ENS655412:ENT655412 EXO655412:EXP655412 FHK655412:FHL655412 FRG655412:FRH655412 GBC655412:GBD655412 GKY655412:GKZ655412 GUU655412:GUV655412 HEQ655412:HER655412 HOM655412:HON655412 HYI655412:HYJ655412 IIE655412:IIF655412 ISA655412:ISB655412 JBW655412:JBX655412 JLS655412:JLT655412 JVO655412:JVP655412 KFK655412:KFL655412 KPG655412:KPH655412 KZC655412:KZD655412 LIY655412:LIZ655412 LSU655412:LSV655412 MCQ655412:MCR655412 MMM655412:MMN655412 MWI655412:MWJ655412 NGE655412:NGF655412 NQA655412:NQB655412 NZW655412:NZX655412 OJS655412:OJT655412 OTO655412:OTP655412 PDK655412:PDL655412 PNG655412:PNH655412 PXC655412:PXD655412 QGY655412:QGZ655412 QQU655412:QQV655412 RAQ655412:RAR655412 RKM655412:RKN655412 RUI655412:RUJ655412 SEE655412:SEF655412 SOA655412:SOB655412 SXW655412:SXX655412 THS655412:THT655412 TRO655412:TRP655412 UBK655412:UBL655412 ULG655412:ULH655412 UVC655412:UVD655412 VEY655412:VEZ655412 VOU655412:VOV655412 VYQ655412:VYR655412 WIM655412:WIN655412 WSI655412:WSJ655412 XCE655412:XCF655412 FW720948:FX720948 PS720948:PT720948 ZO720948:ZP720948 AJK720948:AJL720948 ATG720948:ATH720948 BDC720948:BDD720948 BMY720948:BMZ720948 BWU720948:BWV720948 CGQ720948:CGR720948 CQM720948:CQN720948 DAI720948:DAJ720948 DKE720948:DKF720948 DUA720948:DUB720948 EDW720948:EDX720948 ENS720948:ENT720948 EXO720948:EXP720948 FHK720948:FHL720948 FRG720948:FRH720948 GBC720948:GBD720948 GKY720948:GKZ720948 GUU720948:GUV720948 HEQ720948:HER720948 HOM720948:HON720948 HYI720948:HYJ720948 IIE720948:IIF720948 ISA720948:ISB720948 JBW720948:JBX720948 JLS720948:JLT720948 JVO720948:JVP720948 KFK720948:KFL720948 KPG720948:KPH720948 KZC720948:KZD720948 LIY720948:LIZ720948 LSU720948:LSV720948 MCQ720948:MCR720948 MMM720948:MMN720948 MWI720948:MWJ720948 NGE720948:NGF720948 NQA720948:NQB720948 NZW720948:NZX720948 OJS720948:OJT720948 OTO720948:OTP720948 PDK720948:PDL720948 PNG720948:PNH720948 PXC720948:PXD720948 QGY720948:QGZ720948 QQU720948:QQV720948 RAQ720948:RAR720948 RKM720948:RKN720948 RUI720948:RUJ720948 SEE720948:SEF720948 SOA720948:SOB720948 SXW720948:SXX720948 THS720948:THT720948 TRO720948:TRP720948 UBK720948:UBL720948 ULG720948:ULH720948 UVC720948:UVD720948 VEY720948:VEZ720948 VOU720948:VOV720948 VYQ720948:VYR720948 WIM720948:WIN720948 WSI720948:WSJ720948 XCE720948:XCF720948 FW786484:FX786484 PS786484:PT786484 ZO786484:ZP786484 AJK786484:AJL786484 ATG786484:ATH786484 BDC786484:BDD786484 BMY786484:BMZ786484 BWU786484:BWV786484 CGQ786484:CGR786484 CQM786484:CQN786484 DAI786484:DAJ786484 DKE786484:DKF786484 DUA786484:DUB786484 EDW786484:EDX786484 ENS786484:ENT786484 EXO786484:EXP786484 FHK786484:FHL786484 FRG786484:FRH786484 GBC786484:GBD786484 GKY786484:GKZ786484 GUU786484:GUV786484 HEQ786484:HER786484 HOM786484:HON786484 HYI786484:HYJ786484 IIE786484:IIF786484 ISA786484:ISB786484 JBW786484:JBX786484 JLS786484:JLT786484 JVO786484:JVP786484 KFK786484:KFL786484 KPG786484:KPH786484 KZC786484:KZD786484 LIY786484:LIZ786484 LSU786484:LSV786484 MCQ786484:MCR786484 MMM786484:MMN786484 MWI786484:MWJ786484 NGE786484:NGF786484 NQA786484:NQB786484 NZW786484:NZX786484 OJS786484:OJT786484 OTO786484:OTP786484 PDK786484:PDL786484 PNG786484:PNH786484 PXC786484:PXD786484 QGY786484:QGZ786484 QQU786484:QQV786484 RAQ786484:RAR786484 RKM786484:RKN786484 RUI786484:RUJ786484 SEE786484:SEF786484 SOA786484:SOB786484 SXW786484:SXX786484 THS786484:THT786484 TRO786484:TRP786484 UBK786484:UBL786484 ULG786484:ULH786484 UVC786484:UVD786484 VEY786484:VEZ786484 VOU786484:VOV786484 VYQ786484:VYR786484 WIM786484:WIN786484 WSI786484:WSJ786484 XCE786484:XCF786484 FW852020:FX852020 PS852020:PT852020 ZO852020:ZP852020 AJK852020:AJL852020 ATG852020:ATH852020 BDC852020:BDD852020 BMY852020:BMZ852020 BWU852020:BWV852020 CGQ852020:CGR852020 CQM852020:CQN852020 DAI852020:DAJ852020 DKE852020:DKF852020 DUA852020:DUB852020 EDW852020:EDX852020 ENS852020:ENT852020 EXO852020:EXP852020 FHK852020:FHL852020 FRG852020:FRH852020 GBC852020:GBD852020 GKY852020:GKZ852020 GUU852020:GUV852020 HEQ852020:HER852020 HOM852020:HON852020 HYI852020:HYJ852020 IIE852020:IIF852020 ISA852020:ISB852020 JBW852020:JBX852020 JLS852020:JLT852020 JVO852020:JVP852020 KFK852020:KFL852020 KPG852020:KPH852020 KZC852020:KZD852020 LIY852020:LIZ852020 LSU852020:LSV852020 MCQ852020:MCR852020 MMM852020:MMN852020 MWI852020:MWJ852020 NGE852020:NGF852020 NQA852020:NQB852020 NZW852020:NZX852020 OJS852020:OJT852020 OTO852020:OTP852020 PDK852020:PDL852020 PNG852020:PNH852020 PXC852020:PXD852020 QGY852020:QGZ852020 QQU852020:QQV852020 RAQ852020:RAR852020 RKM852020:RKN852020 RUI852020:RUJ852020 SEE852020:SEF852020 SOA852020:SOB852020 SXW852020:SXX852020 THS852020:THT852020 TRO852020:TRP852020 UBK852020:UBL852020 ULG852020:ULH852020 UVC852020:UVD852020 VEY852020:VEZ852020 VOU852020:VOV852020 VYQ852020:VYR852020 WIM852020:WIN852020 WSI852020:WSJ852020 XCE852020:XCF852020 FW917556:FX917556 PS917556:PT917556 ZO917556:ZP917556 AJK917556:AJL917556 ATG917556:ATH917556 BDC917556:BDD917556 BMY917556:BMZ917556 BWU917556:BWV917556 CGQ917556:CGR917556 CQM917556:CQN917556 DAI917556:DAJ917556 DKE917556:DKF917556 DUA917556:DUB917556 EDW917556:EDX917556 ENS917556:ENT917556 EXO917556:EXP917556 FHK917556:FHL917556 FRG917556:FRH917556 GBC917556:GBD917556 GKY917556:GKZ917556 GUU917556:GUV917556 HEQ917556:HER917556 HOM917556:HON917556 HYI917556:HYJ917556 IIE917556:IIF917556 ISA917556:ISB917556 JBW917556:JBX917556 JLS917556:JLT917556 JVO917556:JVP917556 KFK917556:KFL917556 KPG917556:KPH917556 KZC917556:KZD917556 LIY917556:LIZ917556 LSU917556:LSV917556 MCQ917556:MCR917556 MMM917556:MMN917556 MWI917556:MWJ917556 NGE917556:NGF917556 NQA917556:NQB917556 NZW917556:NZX917556 OJS917556:OJT917556 OTO917556:OTP917556 PDK917556:PDL917556 PNG917556:PNH917556 PXC917556:PXD917556 QGY917556:QGZ917556 QQU917556:QQV917556 RAQ917556:RAR917556 RKM917556:RKN917556 RUI917556:RUJ917556 SEE917556:SEF917556 SOA917556:SOB917556 SXW917556:SXX917556 THS917556:THT917556 TRO917556:TRP917556 UBK917556:UBL917556 ULG917556:ULH917556 UVC917556:UVD917556 VEY917556:VEZ917556 VOU917556:VOV917556 VYQ917556:VYR917556 WIM917556:WIN917556 WSI917556:WSJ917556 XCE917556:XCF917556 FW983092:FX983092 PS983092:PT983092 ZO983092:ZP983092 AJK983092:AJL983092 ATG983092:ATH983092 BDC983092:BDD983092 BMY983092:BMZ983092 BWU983092:BWV983092 CGQ983092:CGR983092 CQM983092:CQN983092 DAI983092:DAJ983092 DKE983092:DKF983092 DUA983092:DUB983092 EDW983092:EDX983092 ENS983092:ENT983092 EXO983092:EXP983092 FHK983092:FHL983092 FRG983092:FRH983092 GBC983092:GBD983092 GKY983092:GKZ983092 GUU983092:GUV983092 HEQ983092:HER983092 HOM983092:HON983092 HYI983092:HYJ983092 IIE983092:IIF983092 ISA983092:ISB983092 JBW983092:JBX983092 JLS983092:JLT983092 JVO983092:JVP983092 KFK983092:KFL983092 KPG983092:KPH983092 KZC983092:KZD983092 LIY983092:LIZ983092 LSU983092:LSV983092 MCQ983092:MCR983092 MMM983092:MMN983092 MWI983092:MWJ983092 NGE983092:NGF983092 NQA983092:NQB983092 NZW983092:NZX983092 OJS983092:OJT983092 OTO983092:OTP983092 PDK983092:PDL983092 PNG983092:PNH983092 PXC983092:PXD983092 QGY983092:QGZ983092 QQU983092:QQV983092 RAQ983092:RAR983092 RKM983092:RKN983092 RUI983092:RUJ983092 SEE983092:SEF983092 SOA983092:SOB983092 SXW983092:SXX983092 THS983092:THT983092 TRO983092:TRP983092 UBK983092:UBL983092 ULG983092:ULH983092 UVC983092:UVD983092 VEY983092:VEZ983092 VOU983092:VOV983092 VYQ983092:VYR983092 WIM983092:WIN983092 WSI983092:WSJ983092 XCE983092:XCF983092 DE52:DF52 NA52:NB52 WW52:WX52 AGS52:AGT52 AQO52:AQP52 BAK52:BAL52 BKG52:BKH52 BUC52:BUD52 CDY52:CDZ52 CNU52:CNV52 CXQ52:CXR52 DHM52:DHN52 DRI52:DRJ52 EBE52:EBF52 ELA52:ELB52 EUW52:EUX52 FES52:FET52 FOO52:FOP52 FYK52:FYL52 GIG52:GIH52 GSC52:GSD52 HBY52:HBZ52 HLU52:HLV52 HVQ52:HVR52 IFM52:IFN52 IPI52:IPJ52 IZE52:IZF52 JJA52:JJB52 JSW52:JSX52 KCS52:KCT52 KMO52:KMP52 KWK52:KWL52 LGG52:LGH52 LQC52:LQD52 LZY52:LZZ52 MJU52:MJV52 MTQ52:MTR52 NDM52:NDN52 NNI52:NNJ52 NXE52:NXF52 OHA52:OHB52 OQW52:OQX52 PAS52:PAT52 PKO52:PKP52 PUK52:PUL52 QEG52:QEH52 QOC52:QOD52 QXY52:QXZ52 RHU52:RHV52 RRQ52:RRR52 SBM52:SBN52 SLI52:SLJ52 SVE52:SVF52 TFA52:TFB52 TOW52:TOX52 TYS52:TYT52 UIO52:UIP52 USK52:USL52 VCG52:VCH52 VMC52:VMD52 VVY52:VVZ52 WFU52:WFV52 WPQ52:WPR52 WZM52:WZN52 DE65588:DF65588 NA65588:NB65588 WW65588:WX65588 AGS65588:AGT65588 AQO65588:AQP65588 BAK65588:BAL65588 BKG65588:BKH65588 BUC65588:BUD65588 CDY65588:CDZ65588 CNU65588:CNV65588 CXQ65588:CXR65588 DHM65588:DHN65588 DRI65588:DRJ65588 EBE65588:EBF65588 ELA65588:ELB65588 EUW65588:EUX65588 FES65588:FET65588 FOO65588:FOP65588 FYK65588:FYL65588 GIG65588:GIH65588 GSC65588:GSD65588 HBY65588:HBZ65588 HLU65588:HLV65588 HVQ65588:HVR65588 IFM65588:IFN65588 IPI65588:IPJ65588 IZE65588:IZF65588 JJA65588:JJB65588 JSW65588:JSX65588 KCS65588:KCT65588 KMO65588:KMP65588 KWK65588:KWL65588 LGG65588:LGH65588 LQC65588:LQD65588 LZY65588:LZZ65588 MJU65588:MJV65588 MTQ65588:MTR65588 NDM65588:NDN65588 NNI65588:NNJ65588 NXE65588:NXF65588 OHA65588:OHB65588 OQW65588:OQX65588 PAS65588:PAT65588 PKO65588:PKP65588 PUK65588:PUL65588 QEG65588:QEH65588 QOC65588:QOD65588 QXY65588:QXZ65588 RHU65588:RHV65588 RRQ65588:RRR65588 SBM65588:SBN65588 SLI65588:SLJ65588 SVE65588:SVF65588 TFA65588:TFB65588 TOW65588:TOX65588 TYS65588:TYT65588 UIO65588:UIP65588 USK65588:USL65588 VCG65588:VCH65588 VMC65588:VMD65588 VVY65588:VVZ65588 WFU65588:WFV65588 WPQ65588:WPR65588 WZM65588:WZN65588 DE131124:DF131124 NA131124:NB131124 WW131124:WX131124 AGS131124:AGT131124 AQO131124:AQP131124 BAK131124:BAL131124 BKG131124:BKH131124 BUC131124:BUD131124 CDY131124:CDZ131124 CNU131124:CNV131124 CXQ131124:CXR131124 DHM131124:DHN131124 DRI131124:DRJ131124 EBE131124:EBF131124 ELA131124:ELB131124 EUW131124:EUX131124 FES131124:FET131124 FOO131124:FOP131124 FYK131124:FYL131124 GIG131124:GIH131124 GSC131124:GSD131124 HBY131124:HBZ131124 HLU131124:HLV131124 HVQ131124:HVR131124 IFM131124:IFN131124 IPI131124:IPJ131124 IZE131124:IZF131124 JJA131124:JJB131124 JSW131124:JSX131124 KCS131124:KCT131124 KMO131124:KMP131124 KWK131124:KWL131124 LGG131124:LGH131124 LQC131124:LQD131124 LZY131124:LZZ131124 MJU131124:MJV131124 MTQ131124:MTR131124 NDM131124:NDN131124 NNI131124:NNJ131124 NXE131124:NXF131124 OHA131124:OHB131124 OQW131124:OQX131124 PAS131124:PAT131124 PKO131124:PKP131124 PUK131124:PUL131124 QEG131124:QEH131124 QOC131124:QOD131124 QXY131124:QXZ131124 RHU131124:RHV131124 RRQ131124:RRR131124 SBM131124:SBN131124 SLI131124:SLJ131124 SVE131124:SVF131124 TFA131124:TFB131124 TOW131124:TOX131124 TYS131124:TYT131124 UIO131124:UIP131124 USK131124:USL131124 VCG131124:VCH131124 VMC131124:VMD131124 VVY131124:VVZ131124 WFU131124:WFV131124 WPQ131124:WPR131124 WZM131124:WZN131124 DE196660:DF196660 NA196660:NB196660 WW196660:WX196660 AGS196660:AGT196660 AQO196660:AQP196660 BAK196660:BAL196660 BKG196660:BKH196660 BUC196660:BUD196660 CDY196660:CDZ196660 CNU196660:CNV196660 CXQ196660:CXR196660 DHM196660:DHN196660 DRI196660:DRJ196660 EBE196660:EBF196660 ELA196660:ELB196660 EUW196660:EUX196660 FES196660:FET196660 FOO196660:FOP196660 FYK196660:FYL196660 GIG196660:GIH196660 GSC196660:GSD196660 HBY196660:HBZ196660 HLU196660:HLV196660 HVQ196660:HVR196660 IFM196660:IFN196660 IPI196660:IPJ196660 IZE196660:IZF196660 JJA196660:JJB196660 JSW196660:JSX196660 KCS196660:KCT196660 KMO196660:KMP196660 KWK196660:KWL196660 LGG196660:LGH196660 LQC196660:LQD196660 LZY196660:LZZ196660 MJU196660:MJV196660 MTQ196660:MTR196660 NDM196660:NDN196660 NNI196660:NNJ196660 NXE196660:NXF196660 OHA196660:OHB196660 OQW196660:OQX196660 PAS196660:PAT196660 PKO196660:PKP196660 PUK196660:PUL196660 QEG196660:QEH196660 QOC196660:QOD196660 QXY196660:QXZ196660 RHU196660:RHV196660 RRQ196660:RRR196660 SBM196660:SBN196660 SLI196660:SLJ196660 SVE196660:SVF196660 TFA196660:TFB196660 TOW196660:TOX196660 TYS196660:TYT196660 UIO196660:UIP196660 USK196660:USL196660 VCG196660:VCH196660 VMC196660:VMD196660 VVY196660:VVZ196660 WFU196660:WFV196660 WPQ196660:WPR196660 WZM196660:WZN196660 DE262196:DF262196 NA262196:NB262196 WW262196:WX262196 AGS262196:AGT262196 AQO262196:AQP262196 BAK262196:BAL262196 BKG262196:BKH262196 BUC262196:BUD262196 CDY262196:CDZ262196 CNU262196:CNV262196 CXQ262196:CXR262196 DHM262196:DHN262196 DRI262196:DRJ262196 EBE262196:EBF262196 ELA262196:ELB262196 EUW262196:EUX262196 FES262196:FET262196 FOO262196:FOP262196 FYK262196:FYL262196 GIG262196:GIH262196 GSC262196:GSD262196 HBY262196:HBZ262196 HLU262196:HLV262196 HVQ262196:HVR262196 IFM262196:IFN262196 IPI262196:IPJ262196 IZE262196:IZF262196 JJA262196:JJB262196 JSW262196:JSX262196 KCS262196:KCT262196 KMO262196:KMP262196 KWK262196:KWL262196 LGG262196:LGH262196 LQC262196:LQD262196 LZY262196:LZZ262196 MJU262196:MJV262196 MTQ262196:MTR262196 NDM262196:NDN262196 NNI262196:NNJ262196 NXE262196:NXF262196 OHA262196:OHB262196 OQW262196:OQX262196 PAS262196:PAT262196 PKO262196:PKP262196 PUK262196:PUL262196 QEG262196:QEH262196 QOC262196:QOD262196 QXY262196:QXZ262196 RHU262196:RHV262196 RRQ262196:RRR262196 SBM262196:SBN262196 SLI262196:SLJ262196 SVE262196:SVF262196 TFA262196:TFB262196 TOW262196:TOX262196 TYS262196:TYT262196 UIO262196:UIP262196 USK262196:USL262196 VCG262196:VCH262196 VMC262196:VMD262196 VVY262196:VVZ262196 WFU262196:WFV262196 WPQ262196:WPR262196 WZM262196:WZN262196 DE327732:DF327732 NA327732:NB327732 WW327732:WX327732 AGS327732:AGT327732 AQO327732:AQP327732 BAK327732:BAL327732 BKG327732:BKH327732 BUC327732:BUD327732 CDY327732:CDZ327732 CNU327732:CNV327732 CXQ327732:CXR327732 DHM327732:DHN327732 DRI327732:DRJ327732 EBE327732:EBF327732 ELA327732:ELB327732 EUW327732:EUX327732 FES327732:FET327732 FOO327732:FOP327732 FYK327732:FYL327732 GIG327732:GIH327732 GSC327732:GSD327732 HBY327732:HBZ327732 HLU327732:HLV327732 HVQ327732:HVR327732 IFM327732:IFN327732 IPI327732:IPJ327732 IZE327732:IZF327732 JJA327732:JJB327732 JSW327732:JSX327732 KCS327732:KCT327732 KMO327732:KMP327732 KWK327732:KWL327732 LGG327732:LGH327732 LQC327732:LQD327732 LZY327732:LZZ327732 MJU327732:MJV327732 MTQ327732:MTR327732 NDM327732:NDN327732 NNI327732:NNJ327732 NXE327732:NXF327732 OHA327732:OHB327732 OQW327732:OQX327732 PAS327732:PAT327732 PKO327732:PKP327732 PUK327732:PUL327732 QEG327732:QEH327732 QOC327732:QOD327732 QXY327732:QXZ327732 RHU327732:RHV327732 RRQ327732:RRR327732 SBM327732:SBN327732 SLI327732:SLJ327732 SVE327732:SVF327732 TFA327732:TFB327732 TOW327732:TOX327732 TYS327732:TYT327732 UIO327732:UIP327732 USK327732:USL327732 VCG327732:VCH327732 VMC327732:VMD327732 VVY327732:VVZ327732 WFU327732:WFV327732 WPQ327732:WPR327732 WZM327732:WZN327732 DE393268:DF393268 NA393268:NB393268 WW393268:WX393268 AGS393268:AGT393268 AQO393268:AQP393268 BAK393268:BAL393268 BKG393268:BKH393268 BUC393268:BUD393268 CDY393268:CDZ393268 CNU393268:CNV393268 CXQ393268:CXR393268 DHM393268:DHN393268 DRI393268:DRJ393268 EBE393268:EBF393268 ELA393268:ELB393268 EUW393268:EUX393268 FES393268:FET393268 FOO393268:FOP393268 FYK393268:FYL393268 GIG393268:GIH393268 GSC393268:GSD393268 HBY393268:HBZ393268 HLU393268:HLV393268 HVQ393268:HVR393268 IFM393268:IFN393268 IPI393268:IPJ393268 IZE393268:IZF393268 JJA393268:JJB393268 JSW393268:JSX393268 KCS393268:KCT393268 KMO393268:KMP393268 KWK393268:KWL393268 LGG393268:LGH393268 LQC393268:LQD393268 LZY393268:LZZ393268 MJU393268:MJV393268 MTQ393268:MTR393268 NDM393268:NDN393268 NNI393268:NNJ393268 NXE393268:NXF393268 OHA393268:OHB393268 OQW393268:OQX393268 PAS393268:PAT393268 PKO393268:PKP393268 PUK393268:PUL393268 QEG393268:QEH393268 QOC393268:QOD393268 QXY393268:QXZ393268 RHU393268:RHV393268 RRQ393268:RRR393268 SBM393268:SBN393268 SLI393268:SLJ393268 SVE393268:SVF393268 TFA393268:TFB393268 TOW393268:TOX393268 TYS393268:TYT393268 UIO393268:UIP393268 USK393268:USL393268 VCG393268:VCH393268 VMC393268:VMD393268 VVY393268:VVZ393268 WFU393268:WFV393268 WPQ393268:WPR393268 WZM393268:WZN393268 DE458804:DF458804 NA458804:NB458804 WW458804:WX458804 AGS458804:AGT458804 AQO458804:AQP458804 BAK458804:BAL458804 BKG458804:BKH458804 BUC458804:BUD458804 CDY458804:CDZ458804 CNU458804:CNV458804 CXQ458804:CXR458804 DHM458804:DHN458804 DRI458804:DRJ458804 EBE458804:EBF458804 ELA458804:ELB458804 EUW458804:EUX458804 FES458804:FET458804 FOO458804:FOP458804 FYK458804:FYL458804 GIG458804:GIH458804 GSC458804:GSD458804 HBY458804:HBZ458804 HLU458804:HLV458804 HVQ458804:HVR458804 IFM458804:IFN458804 IPI458804:IPJ458804 IZE458804:IZF458804 JJA458804:JJB458804 JSW458804:JSX458804 KCS458804:KCT458804 KMO458804:KMP458804 KWK458804:KWL458804 LGG458804:LGH458804 LQC458804:LQD458804 LZY458804:LZZ458804 MJU458804:MJV458804 MTQ458804:MTR458804 NDM458804:NDN458804 NNI458804:NNJ458804 NXE458804:NXF458804 OHA458804:OHB458804 OQW458804:OQX458804 PAS458804:PAT458804 PKO458804:PKP458804 PUK458804:PUL458804 QEG458804:QEH458804 QOC458804:QOD458804 QXY458804:QXZ458804 RHU458804:RHV458804 RRQ458804:RRR458804 SBM458804:SBN458804 SLI458804:SLJ458804 SVE458804:SVF458804 TFA458804:TFB458804 TOW458804:TOX458804 TYS458804:TYT458804 UIO458804:UIP458804 USK458804:USL458804 VCG458804:VCH458804 VMC458804:VMD458804 VVY458804:VVZ458804 WFU458804:WFV458804 WPQ458804:WPR458804 WZM458804:WZN458804 DE524340:DF524340 NA524340:NB524340 WW524340:WX524340 AGS524340:AGT524340 AQO524340:AQP524340 BAK524340:BAL524340 BKG524340:BKH524340 BUC524340:BUD524340 CDY524340:CDZ524340 CNU524340:CNV524340 CXQ524340:CXR524340 DHM524340:DHN524340 DRI524340:DRJ524340 EBE524340:EBF524340 ELA524340:ELB524340 EUW524340:EUX524340 FES524340:FET524340 FOO524340:FOP524340 FYK524340:FYL524340 GIG524340:GIH524340 GSC524340:GSD524340 HBY524340:HBZ524340 HLU524340:HLV524340 HVQ524340:HVR524340 IFM524340:IFN524340 IPI524340:IPJ524340 IZE524340:IZF524340 JJA524340:JJB524340 JSW524340:JSX524340 KCS524340:KCT524340 KMO524340:KMP524340 KWK524340:KWL524340 LGG524340:LGH524340 LQC524340:LQD524340 LZY524340:LZZ524340 MJU524340:MJV524340 MTQ524340:MTR524340 NDM524340:NDN524340 NNI524340:NNJ524340 NXE524340:NXF524340 OHA524340:OHB524340 OQW524340:OQX524340 PAS524340:PAT524340 PKO524340:PKP524340 PUK524340:PUL524340 QEG524340:QEH524340 QOC524340:QOD524340 QXY524340:QXZ524340 RHU524340:RHV524340 RRQ524340:RRR524340 SBM524340:SBN524340 SLI524340:SLJ524340 SVE524340:SVF524340 TFA524340:TFB524340 TOW524340:TOX524340 TYS524340:TYT524340 UIO524340:UIP524340 USK524340:USL524340 VCG524340:VCH524340 VMC524340:VMD524340 VVY524340:VVZ524340 WFU524340:WFV524340 WPQ524340:WPR524340 WZM524340:WZN524340 DE589876:DF589876 NA589876:NB589876 WW589876:WX589876 AGS589876:AGT589876 AQO589876:AQP589876 BAK589876:BAL589876 BKG589876:BKH589876 BUC589876:BUD589876 CDY589876:CDZ589876 CNU589876:CNV589876 CXQ589876:CXR589876 DHM589876:DHN589876 DRI589876:DRJ589876 EBE589876:EBF589876 ELA589876:ELB589876 EUW589876:EUX589876 FES589876:FET589876 FOO589876:FOP589876 FYK589876:FYL589876 GIG589876:GIH589876 GSC589876:GSD589876 HBY589876:HBZ589876 HLU589876:HLV589876 HVQ589876:HVR589876 IFM589876:IFN589876 IPI589876:IPJ589876 IZE589876:IZF589876 JJA589876:JJB589876 JSW589876:JSX589876 KCS589876:KCT589876 KMO589876:KMP589876 KWK589876:KWL589876 LGG589876:LGH589876 LQC589876:LQD589876 LZY589876:LZZ589876 MJU589876:MJV589876 MTQ589876:MTR589876 NDM589876:NDN589876 NNI589876:NNJ589876 NXE589876:NXF589876 OHA589876:OHB589876 OQW589876:OQX589876 PAS589876:PAT589876 PKO589876:PKP589876 PUK589876:PUL589876 QEG589876:QEH589876 QOC589876:QOD589876 QXY589876:QXZ589876 RHU589876:RHV589876 RRQ589876:RRR589876 SBM589876:SBN589876 SLI589876:SLJ589876 SVE589876:SVF589876 TFA589876:TFB589876 TOW589876:TOX589876 TYS589876:TYT589876 UIO589876:UIP589876 USK589876:USL589876 VCG589876:VCH589876 VMC589876:VMD589876 VVY589876:VVZ589876 WFU589876:WFV589876 WPQ589876:WPR589876 WZM589876:WZN589876 DE655412:DF655412 NA655412:NB655412 WW655412:WX655412 AGS655412:AGT655412 AQO655412:AQP655412 BAK655412:BAL655412 BKG655412:BKH655412 BUC655412:BUD655412 CDY655412:CDZ655412 CNU655412:CNV655412 CXQ655412:CXR655412 DHM655412:DHN655412 DRI655412:DRJ655412 EBE655412:EBF655412 ELA655412:ELB655412 EUW655412:EUX655412 FES655412:FET655412 FOO655412:FOP655412 FYK655412:FYL655412 GIG655412:GIH655412 GSC655412:GSD655412 HBY655412:HBZ655412 HLU655412:HLV655412 HVQ655412:HVR655412 IFM655412:IFN655412 IPI655412:IPJ655412 IZE655412:IZF655412 JJA655412:JJB655412 JSW655412:JSX655412 KCS655412:KCT655412 KMO655412:KMP655412 KWK655412:KWL655412 LGG655412:LGH655412 LQC655412:LQD655412 LZY655412:LZZ655412 MJU655412:MJV655412 MTQ655412:MTR655412 NDM655412:NDN655412 NNI655412:NNJ655412 NXE655412:NXF655412 OHA655412:OHB655412 OQW655412:OQX655412 PAS655412:PAT655412 PKO655412:PKP655412 PUK655412:PUL655412 QEG655412:QEH655412 QOC655412:QOD655412 QXY655412:QXZ655412 RHU655412:RHV655412 RRQ655412:RRR655412 SBM655412:SBN655412 SLI655412:SLJ655412 SVE655412:SVF655412 TFA655412:TFB655412 TOW655412:TOX655412 TYS655412:TYT655412 UIO655412:UIP655412 USK655412:USL655412 VCG655412:VCH655412 VMC655412:VMD655412 VVY655412:VVZ655412 WFU655412:WFV655412 WPQ655412:WPR655412 WZM655412:WZN655412 DE720948:DF720948 NA720948:NB720948 WW720948:WX720948 AGS720948:AGT720948 AQO720948:AQP720948 BAK720948:BAL720948 BKG720948:BKH720948 BUC720948:BUD720948 CDY720948:CDZ720948 CNU720948:CNV720948 CXQ720948:CXR720948 DHM720948:DHN720948 DRI720948:DRJ720948 EBE720948:EBF720948 ELA720948:ELB720948 EUW720948:EUX720948 FES720948:FET720948 FOO720948:FOP720948 FYK720948:FYL720948 GIG720948:GIH720948 GSC720948:GSD720948 HBY720948:HBZ720948 HLU720948:HLV720948 HVQ720948:HVR720948 IFM720948:IFN720948 IPI720948:IPJ720948 IZE720948:IZF720948 JJA720948:JJB720948 JSW720948:JSX720948 KCS720948:KCT720948 KMO720948:KMP720948 KWK720948:KWL720948 LGG720948:LGH720948 LQC720948:LQD720948 LZY720948:LZZ720948 MJU720948:MJV720948 MTQ720948:MTR720948 NDM720948:NDN720948 NNI720948:NNJ720948 NXE720948:NXF720948 OHA720948:OHB720948 OQW720948:OQX720948 PAS720948:PAT720948 PKO720948:PKP720948 PUK720948:PUL720948 QEG720948:QEH720948 QOC720948:QOD720948 QXY720948:QXZ720948 RHU720948:RHV720948 RRQ720948:RRR720948 SBM720948:SBN720948 SLI720948:SLJ720948 SVE720948:SVF720948 TFA720948:TFB720948 TOW720948:TOX720948 TYS720948:TYT720948 UIO720948:UIP720948 USK720948:USL720948 VCG720948:VCH720948 VMC720948:VMD720948 VVY720948:VVZ720948 WFU720948:WFV720948 WPQ720948:WPR720948 WZM720948:WZN720948 DE786484:DF786484 NA786484:NB786484 WW786484:WX786484 AGS786484:AGT786484 AQO786484:AQP786484 BAK786484:BAL786484 BKG786484:BKH786484 BUC786484:BUD786484 CDY786484:CDZ786484 CNU786484:CNV786484 CXQ786484:CXR786484 DHM786484:DHN786484 DRI786484:DRJ786484 EBE786484:EBF786484 ELA786484:ELB786484 EUW786484:EUX786484 FES786484:FET786484 FOO786484:FOP786484 FYK786484:FYL786484 GIG786484:GIH786484 GSC786484:GSD786484 HBY786484:HBZ786484 HLU786484:HLV786484 HVQ786484:HVR786484 IFM786484:IFN786484 IPI786484:IPJ786484 IZE786484:IZF786484 JJA786484:JJB786484 JSW786484:JSX786484 KCS786484:KCT786484 KMO786484:KMP786484 KWK786484:KWL786484 LGG786484:LGH786484 LQC786484:LQD786484 LZY786484:LZZ786484 MJU786484:MJV786484 MTQ786484:MTR786484 NDM786484:NDN786484 NNI786484:NNJ786484 NXE786484:NXF786484 OHA786484:OHB786484 OQW786484:OQX786484 PAS786484:PAT786484 PKO786484:PKP786484 PUK786484:PUL786484 QEG786484:QEH786484 QOC786484:QOD786484 QXY786484:QXZ786484 RHU786484:RHV786484 RRQ786484:RRR786484 SBM786484:SBN786484 SLI786484:SLJ786484 SVE786484:SVF786484 TFA786484:TFB786484 TOW786484:TOX786484 TYS786484:TYT786484 UIO786484:UIP786484 USK786484:USL786484 VCG786484:VCH786484 VMC786484:VMD786484 VVY786484:VVZ786484 WFU786484:WFV786484 WPQ786484:WPR786484 WZM786484:WZN786484 DE852020:DF852020 NA852020:NB852020 WW852020:WX852020 AGS852020:AGT852020 AQO852020:AQP852020 BAK852020:BAL852020 BKG852020:BKH852020 BUC852020:BUD852020 CDY852020:CDZ852020 CNU852020:CNV852020 CXQ852020:CXR852020 DHM852020:DHN852020 DRI852020:DRJ852020 EBE852020:EBF852020 ELA852020:ELB852020 EUW852020:EUX852020 FES852020:FET852020 FOO852020:FOP852020 FYK852020:FYL852020 GIG852020:GIH852020 GSC852020:GSD852020 HBY852020:HBZ852020 HLU852020:HLV852020 HVQ852020:HVR852020 IFM852020:IFN852020 IPI852020:IPJ852020 IZE852020:IZF852020 JJA852020:JJB852020 JSW852020:JSX852020 KCS852020:KCT852020 KMO852020:KMP852020 KWK852020:KWL852020 LGG852020:LGH852020 LQC852020:LQD852020 LZY852020:LZZ852020 MJU852020:MJV852020 MTQ852020:MTR852020 NDM852020:NDN852020 NNI852020:NNJ852020 NXE852020:NXF852020 OHA852020:OHB852020 OQW852020:OQX852020 PAS852020:PAT852020 PKO852020:PKP852020 PUK852020:PUL852020 QEG852020:QEH852020 QOC852020:QOD852020 QXY852020:QXZ852020 RHU852020:RHV852020 RRQ852020:RRR852020 SBM852020:SBN852020 SLI852020:SLJ852020 SVE852020:SVF852020 TFA852020:TFB852020 TOW852020:TOX852020 TYS852020:TYT852020 UIO852020:UIP852020 USK852020:USL852020 VCG852020:VCH852020 VMC852020:VMD852020 VVY852020:VVZ852020 WFU852020:WFV852020 WPQ852020:WPR852020 WZM852020:WZN852020 DE917556:DF917556 NA917556:NB917556 WW917556:WX917556 AGS917556:AGT917556 AQO917556:AQP917556 BAK917556:BAL917556 BKG917556:BKH917556 BUC917556:BUD917556 CDY917556:CDZ917556 CNU917556:CNV917556 CXQ917556:CXR917556 DHM917556:DHN917556 DRI917556:DRJ917556 EBE917556:EBF917556 ELA917556:ELB917556 EUW917556:EUX917556 FES917556:FET917556 FOO917556:FOP917556 FYK917556:FYL917556 GIG917556:GIH917556 GSC917556:GSD917556 HBY917556:HBZ917556 HLU917556:HLV917556 HVQ917556:HVR917556 IFM917556:IFN917556 IPI917556:IPJ917556 IZE917556:IZF917556 JJA917556:JJB917556 JSW917556:JSX917556 KCS917556:KCT917556 KMO917556:KMP917556 KWK917556:KWL917556 LGG917556:LGH917556 LQC917556:LQD917556 LZY917556:LZZ917556 MJU917556:MJV917556 MTQ917556:MTR917556 NDM917556:NDN917556 NNI917556:NNJ917556 NXE917556:NXF917556 OHA917556:OHB917556 OQW917556:OQX917556 PAS917556:PAT917556 PKO917556:PKP917556 PUK917556:PUL917556 QEG917556:QEH917556 QOC917556:QOD917556 QXY917556:QXZ917556 RHU917556:RHV917556 RRQ917556:RRR917556 SBM917556:SBN917556 SLI917556:SLJ917556 SVE917556:SVF917556 TFA917556:TFB917556 TOW917556:TOX917556 TYS917556:TYT917556 UIO917556:UIP917556 USK917556:USL917556 VCG917556:VCH917556 VMC917556:VMD917556 VVY917556:VVZ917556 WFU917556:WFV917556 WPQ917556:WPR917556 WZM917556:WZN917556 DE983092:DF983092 NA983092:NB983092 WW983092:WX983092 AGS983092:AGT983092 AQO983092:AQP983092 BAK983092:BAL983092 BKG983092:BKH983092 BUC983092:BUD983092 CDY983092:CDZ983092 CNU983092:CNV983092 CXQ983092:CXR983092 DHM983092:DHN983092 DRI983092:DRJ983092 EBE983092:EBF983092 ELA983092:ELB983092 EUW983092:EUX983092 FES983092:FET983092 FOO983092:FOP983092 FYK983092:FYL983092 GIG983092:GIH983092 GSC983092:GSD983092 HBY983092:HBZ983092 HLU983092:HLV983092 HVQ983092:HVR983092 IFM983092:IFN983092 IPI983092:IPJ983092 IZE983092:IZF983092 JJA983092:JJB983092 JSW983092:JSX983092 KCS983092:KCT983092 KMO983092:KMP983092 KWK983092:KWL983092 LGG983092:LGH983092 LQC983092:LQD983092 LZY983092:LZZ983092 MJU983092:MJV983092 MTQ983092:MTR983092 NDM983092:NDN983092 NNI983092:NNJ983092 NXE983092:NXF983092 OHA983092:OHB983092 OQW983092:OQX983092 PAS983092:PAT983092 PKO983092:PKP983092 PUK983092:PUL983092 QEG983092:QEH983092 QOC983092:QOD983092 QXY983092:QXZ983092 RHU983092:RHV983092 RRQ983092:RRR983092 SBM983092:SBN983092 SLI983092:SLJ983092 SVE983092:SVF983092 TFA983092:TFB983092 TOW983092:TOX983092 TYS983092:TYT983092 UIO983092:UIP983092 USK983092:USL983092 VCG983092:VCH983092 VMC983092:VMD983092 VVY983092:VVZ983092 WFU983092:WFV983092 WPQ983092:WPR983092 WZM983092:WZN983092 ET52:EU52 OP52:OQ52 YL52:YM52 AIH52:AII52 ASD52:ASE52 BBZ52:BCA52 BLV52:BLW52 BVR52:BVS52 CFN52:CFO52 CPJ52:CPK52 CZF52:CZG52 DJB52:DJC52 DSX52:DSY52 ECT52:ECU52 EMP52:EMQ52 EWL52:EWM52 FGH52:FGI52 FQD52:FQE52 FZZ52:GAA52 GJV52:GJW52 GTR52:GTS52 HDN52:HDO52 HNJ52:HNK52 HXF52:HXG52 IHB52:IHC52 IQX52:IQY52 JAT52:JAU52 JKP52:JKQ52 JUL52:JUM52 KEH52:KEI52 KOD52:KOE52 KXZ52:KYA52 LHV52:LHW52 LRR52:LRS52 MBN52:MBO52 MLJ52:MLK52 MVF52:MVG52 NFB52:NFC52 NOX52:NOY52 NYT52:NYU52 OIP52:OIQ52 OSL52:OSM52 PCH52:PCI52 PMD52:PME52 PVZ52:PWA52 QFV52:QFW52 QPR52:QPS52 QZN52:QZO52 RJJ52:RJK52 RTF52:RTG52 SDB52:SDC52 SMX52:SMY52 SWT52:SWU52 TGP52:TGQ52 TQL52:TQM52 UAH52:UAI52 UKD52:UKE52 UTZ52:UUA52 VDV52:VDW52 VNR52:VNS52 VXN52:VXO52 WHJ52:WHK52 WRF52:WRG52 XBB52:XBC52 ET65588:EU65588 OP65588:OQ65588 YL65588:YM65588 AIH65588:AII65588 ASD65588:ASE65588 BBZ65588:BCA65588 BLV65588:BLW65588 BVR65588:BVS65588 CFN65588:CFO65588 CPJ65588:CPK65588 CZF65588:CZG65588 DJB65588:DJC65588 DSX65588:DSY65588 ECT65588:ECU65588 EMP65588:EMQ65588 EWL65588:EWM65588 FGH65588:FGI65588 FQD65588:FQE65588 FZZ65588:GAA65588 GJV65588:GJW65588 GTR65588:GTS65588 HDN65588:HDO65588 HNJ65588:HNK65588 HXF65588:HXG65588 IHB65588:IHC65588 IQX65588:IQY65588 JAT65588:JAU65588 JKP65588:JKQ65588 JUL65588:JUM65588 KEH65588:KEI65588 KOD65588:KOE65588 KXZ65588:KYA65588 LHV65588:LHW65588 LRR65588:LRS65588 MBN65588:MBO65588 MLJ65588:MLK65588 MVF65588:MVG65588 NFB65588:NFC65588 NOX65588:NOY65588 NYT65588:NYU65588 OIP65588:OIQ65588 OSL65588:OSM65588 PCH65588:PCI65588 PMD65588:PME65588 PVZ65588:PWA65588 QFV65588:QFW65588 QPR65588:QPS65588 QZN65588:QZO65588 RJJ65588:RJK65588 RTF65588:RTG65588 SDB65588:SDC65588 SMX65588:SMY65588 SWT65588:SWU65588 TGP65588:TGQ65588 TQL65588:TQM65588 UAH65588:UAI65588 UKD65588:UKE65588 UTZ65588:UUA65588 VDV65588:VDW65588 VNR65588:VNS65588 VXN65588:VXO65588 WHJ65588:WHK65588 WRF65588:WRG65588 XBB65588:XBC65588 ET131124:EU131124 OP131124:OQ131124 YL131124:YM131124 AIH131124:AII131124 ASD131124:ASE131124 BBZ131124:BCA131124 BLV131124:BLW131124 BVR131124:BVS131124 CFN131124:CFO131124 CPJ131124:CPK131124 CZF131124:CZG131124 DJB131124:DJC131124 DSX131124:DSY131124 ECT131124:ECU131124 EMP131124:EMQ131124 EWL131124:EWM131124 FGH131124:FGI131124 FQD131124:FQE131124 FZZ131124:GAA131124 GJV131124:GJW131124 GTR131124:GTS131124 HDN131124:HDO131124 HNJ131124:HNK131124 HXF131124:HXG131124 IHB131124:IHC131124 IQX131124:IQY131124 JAT131124:JAU131124 JKP131124:JKQ131124 JUL131124:JUM131124 KEH131124:KEI131124 KOD131124:KOE131124 KXZ131124:KYA131124 LHV131124:LHW131124 LRR131124:LRS131124 MBN131124:MBO131124 MLJ131124:MLK131124 MVF131124:MVG131124 NFB131124:NFC131124 NOX131124:NOY131124 NYT131124:NYU131124 OIP131124:OIQ131124 OSL131124:OSM131124 PCH131124:PCI131124 PMD131124:PME131124 PVZ131124:PWA131124 QFV131124:QFW131124 QPR131124:QPS131124 QZN131124:QZO131124 RJJ131124:RJK131124 RTF131124:RTG131124 SDB131124:SDC131124 SMX131124:SMY131124 SWT131124:SWU131124 TGP131124:TGQ131124 TQL131124:TQM131124 UAH131124:UAI131124 UKD131124:UKE131124 UTZ131124:UUA131124 VDV131124:VDW131124 VNR131124:VNS131124 VXN131124:VXO131124 WHJ131124:WHK131124 WRF131124:WRG131124 XBB131124:XBC131124 ET196660:EU196660 OP196660:OQ196660 YL196660:YM196660 AIH196660:AII196660 ASD196660:ASE196660 BBZ196660:BCA196660 BLV196660:BLW196660 BVR196660:BVS196660 CFN196660:CFO196660 CPJ196660:CPK196660 CZF196660:CZG196660 DJB196660:DJC196660 DSX196660:DSY196660 ECT196660:ECU196660 EMP196660:EMQ196660 EWL196660:EWM196660 FGH196660:FGI196660 FQD196660:FQE196660 FZZ196660:GAA196660 GJV196660:GJW196660 GTR196660:GTS196660 HDN196660:HDO196660 HNJ196660:HNK196660 HXF196660:HXG196660 IHB196660:IHC196660 IQX196660:IQY196660 JAT196660:JAU196660 JKP196660:JKQ196660 JUL196660:JUM196660 KEH196660:KEI196660 KOD196660:KOE196660 KXZ196660:KYA196660 LHV196660:LHW196660 LRR196660:LRS196660 MBN196660:MBO196660 MLJ196660:MLK196660 MVF196660:MVG196660 NFB196660:NFC196660 NOX196660:NOY196660 NYT196660:NYU196660 OIP196660:OIQ196660 OSL196660:OSM196660 PCH196660:PCI196660 PMD196660:PME196660 PVZ196660:PWA196660 QFV196660:QFW196660 QPR196660:QPS196660 QZN196660:QZO196660 RJJ196660:RJK196660 RTF196660:RTG196660 SDB196660:SDC196660 SMX196660:SMY196660 SWT196660:SWU196660 TGP196660:TGQ196660 TQL196660:TQM196660 UAH196660:UAI196660 UKD196660:UKE196660 UTZ196660:UUA196660 VDV196660:VDW196660 VNR196660:VNS196660 VXN196660:VXO196660 WHJ196660:WHK196660 WRF196660:WRG196660 XBB196660:XBC196660 ET262196:EU262196 OP262196:OQ262196 YL262196:YM262196 AIH262196:AII262196 ASD262196:ASE262196 BBZ262196:BCA262196 BLV262196:BLW262196 BVR262196:BVS262196 CFN262196:CFO262196 CPJ262196:CPK262196 CZF262196:CZG262196 DJB262196:DJC262196 DSX262196:DSY262196 ECT262196:ECU262196 EMP262196:EMQ262196 EWL262196:EWM262196 FGH262196:FGI262196 FQD262196:FQE262196 FZZ262196:GAA262196 GJV262196:GJW262196 GTR262196:GTS262196 HDN262196:HDO262196 HNJ262196:HNK262196 HXF262196:HXG262196 IHB262196:IHC262196 IQX262196:IQY262196 JAT262196:JAU262196 JKP262196:JKQ262196 JUL262196:JUM262196 KEH262196:KEI262196 KOD262196:KOE262196 KXZ262196:KYA262196 LHV262196:LHW262196 LRR262196:LRS262196 MBN262196:MBO262196 MLJ262196:MLK262196 MVF262196:MVG262196 NFB262196:NFC262196 NOX262196:NOY262196 NYT262196:NYU262196 OIP262196:OIQ262196 OSL262196:OSM262196 PCH262196:PCI262196 PMD262196:PME262196 PVZ262196:PWA262196 QFV262196:QFW262196 QPR262196:QPS262196 QZN262196:QZO262196 RJJ262196:RJK262196 RTF262196:RTG262196 SDB262196:SDC262196 SMX262196:SMY262196 SWT262196:SWU262196 TGP262196:TGQ262196 TQL262196:TQM262196 UAH262196:UAI262196 UKD262196:UKE262196 UTZ262196:UUA262196 VDV262196:VDW262196 VNR262196:VNS262196 VXN262196:VXO262196 WHJ262196:WHK262196 WRF262196:WRG262196 XBB262196:XBC262196 ET327732:EU327732 OP327732:OQ327732 YL327732:YM327732 AIH327732:AII327732 ASD327732:ASE327732 BBZ327732:BCA327732 BLV327732:BLW327732 BVR327732:BVS327732 CFN327732:CFO327732 CPJ327732:CPK327732 CZF327732:CZG327732 DJB327732:DJC327732 DSX327732:DSY327732 ECT327732:ECU327732 EMP327732:EMQ327732 EWL327732:EWM327732 FGH327732:FGI327732 FQD327732:FQE327732 FZZ327732:GAA327732 GJV327732:GJW327732 GTR327732:GTS327732 HDN327732:HDO327732 HNJ327732:HNK327732 HXF327732:HXG327732 IHB327732:IHC327732 IQX327732:IQY327732 JAT327732:JAU327732 JKP327732:JKQ327732 JUL327732:JUM327732 KEH327732:KEI327732 KOD327732:KOE327732 KXZ327732:KYA327732 LHV327732:LHW327732 LRR327732:LRS327732 MBN327732:MBO327732 MLJ327732:MLK327732 MVF327732:MVG327732 NFB327732:NFC327732 NOX327732:NOY327732 NYT327732:NYU327732 OIP327732:OIQ327732 OSL327732:OSM327732 PCH327732:PCI327732 PMD327732:PME327732 PVZ327732:PWA327732 QFV327732:QFW327732 QPR327732:QPS327732 QZN327732:QZO327732 RJJ327732:RJK327732 RTF327732:RTG327732 SDB327732:SDC327732 SMX327732:SMY327732 SWT327732:SWU327732 TGP327732:TGQ327732 TQL327732:TQM327732 UAH327732:UAI327732 UKD327732:UKE327732 UTZ327732:UUA327732 VDV327732:VDW327732 VNR327732:VNS327732 VXN327732:VXO327732 WHJ327732:WHK327732 WRF327732:WRG327732 XBB327732:XBC327732 ET393268:EU393268 OP393268:OQ393268 YL393268:YM393268 AIH393268:AII393268 ASD393268:ASE393268 BBZ393268:BCA393268 BLV393268:BLW393268 BVR393268:BVS393268 CFN393268:CFO393268 CPJ393268:CPK393268 CZF393268:CZG393268 DJB393268:DJC393268 DSX393268:DSY393268 ECT393268:ECU393268 EMP393268:EMQ393268 EWL393268:EWM393268 FGH393268:FGI393268 FQD393268:FQE393268 FZZ393268:GAA393268 GJV393268:GJW393268 GTR393268:GTS393268 HDN393268:HDO393268 HNJ393268:HNK393268 HXF393268:HXG393268 IHB393268:IHC393268 IQX393268:IQY393268 JAT393268:JAU393268 JKP393268:JKQ393268 JUL393268:JUM393268 KEH393268:KEI393268 KOD393268:KOE393268 KXZ393268:KYA393268 LHV393268:LHW393268 LRR393268:LRS393268 MBN393268:MBO393268 MLJ393268:MLK393268 MVF393268:MVG393268 NFB393268:NFC393268 NOX393268:NOY393268 NYT393268:NYU393268 OIP393268:OIQ393268 OSL393268:OSM393268 PCH393268:PCI393268 PMD393268:PME393268 PVZ393268:PWA393268 QFV393268:QFW393268 QPR393268:QPS393268 QZN393268:QZO393268 RJJ393268:RJK393268 RTF393268:RTG393268 SDB393268:SDC393268 SMX393268:SMY393268 SWT393268:SWU393268 TGP393268:TGQ393268 TQL393268:TQM393268 UAH393268:UAI393268 UKD393268:UKE393268 UTZ393268:UUA393268 VDV393268:VDW393268 VNR393268:VNS393268 VXN393268:VXO393268 WHJ393268:WHK393268 WRF393268:WRG393268 XBB393268:XBC393268 ET458804:EU458804 OP458804:OQ458804 YL458804:YM458804 AIH458804:AII458804 ASD458804:ASE458804 BBZ458804:BCA458804 BLV458804:BLW458804 BVR458804:BVS458804 CFN458804:CFO458804 CPJ458804:CPK458804 CZF458804:CZG458804 DJB458804:DJC458804 DSX458804:DSY458804 ECT458804:ECU458804 EMP458804:EMQ458804 EWL458804:EWM458804 FGH458804:FGI458804 FQD458804:FQE458804 FZZ458804:GAA458804 GJV458804:GJW458804 GTR458804:GTS458804 HDN458804:HDO458804 HNJ458804:HNK458804 HXF458804:HXG458804 IHB458804:IHC458804 IQX458804:IQY458804 JAT458804:JAU458804 JKP458804:JKQ458804 JUL458804:JUM458804 KEH458804:KEI458804 KOD458804:KOE458804 KXZ458804:KYA458804 LHV458804:LHW458804 LRR458804:LRS458804 MBN458804:MBO458804 MLJ458804:MLK458804 MVF458804:MVG458804 NFB458804:NFC458804 NOX458804:NOY458804 NYT458804:NYU458804 OIP458804:OIQ458804 OSL458804:OSM458804 PCH458804:PCI458804 PMD458804:PME458804 PVZ458804:PWA458804 QFV458804:QFW458804 QPR458804:QPS458804 QZN458804:QZO458804 RJJ458804:RJK458804 RTF458804:RTG458804 SDB458804:SDC458804 SMX458804:SMY458804 SWT458804:SWU458804 TGP458804:TGQ458804 TQL458804:TQM458804 UAH458804:UAI458804 UKD458804:UKE458804 UTZ458804:UUA458804 VDV458804:VDW458804 VNR458804:VNS458804 VXN458804:VXO458804 WHJ458804:WHK458804 WRF458804:WRG458804 XBB458804:XBC458804 ET524340:EU524340 OP524340:OQ524340 YL524340:YM524340 AIH524340:AII524340 ASD524340:ASE524340 BBZ524340:BCA524340 BLV524340:BLW524340 BVR524340:BVS524340 CFN524340:CFO524340 CPJ524340:CPK524340 CZF524340:CZG524340 DJB524340:DJC524340 DSX524340:DSY524340 ECT524340:ECU524340 EMP524340:EMQ524340 EWL524340:EWM524340 FGH524340:FGI524340 FQD524340:FQE524340 FZZ524340:GAA524340 GJV524340:GJW524340 GTR524340:GTS524340 HDN524340:HDO524340 HNJ524340:HNK524340 HXF524340:HXG524340 IHB524340:IHC524340 IQX524340:IQY524340 JAT524340:JAU524340 JKP524340:JKQ524340 JUL524340:JUM524340 KEH524340:KEI524340 KOD524340:KOE524340 KXZ524340:KYA524340 LHV524340:LHW524340 LRR524340:LRS524340 MBN524340:MBO524340 MLJ524340:MLK524340 MVF524340:MVG524340 NFB524340:NFC524340 NOX524340:NOY524340 NYT524340:NYU524340 OIP524340:OIQ524340 OSL524340:OSM524340 PCH524340:PCI524340 PMD524340:PME524340 PVZ524340:PWA524340 QFV524340:QFW524340 QPR524340:QPS524340 QZN524340:QZO524340 RJJ524340:RJK524340 RTF524340:RTG524340 SDB524340:SDC524340 SMX524340:SMY524340 SWT524340:SWU524340 TGP524340:TGQ524340 TQL524340:TQM524340 UAH524340:UAI524340 UKD524340:UKE524340 UTZ524340:UUA524340 VDV524340:VDW524340 VNR524340:VNS524340 VXN524340:VXO524340 WHJ524340:WHK524340 WRF524340:WRG524340 XBB524340:XBC524340 ET589876:EU589876 OP589876:OQ589876 YL589876:YM589876 AIH589876:AII589876 ASD589876:ASE589876 BBZ589876:BCA589876 BLV589876:BLW589876 BVR589876:BVS589876 CFN589876:CFO589876 CPJ589876:CPK589876 CZF589876:CZG589876 DJB589876:DJC589876 DSX589876:DSY589876 ECT589876:ECU589876 EMP589876:EMQ589876 EWL589876:EWM589876 FGH589876:FGI589876 FQD589876:FQE589876 FZZ589876:GAA589876 GJV589876:GJW589876 GTR589876:GTS589876 HDN589876:HDO589876 HNJ589876:HNK589876 HXF589876:HXG589876 IHB589876:IHC589876 IQX589876:IQY589876 JAT589876:JAU589876 JKP589876:JKQ589876 JUL589876:JUM589876 KEH589876:KEI589876 KOD589876:KOE589876 KXZ589876:KYA589876 LHV589876:LHW589876 LRR589876:LRS589876 MBN589876:MBO589876 MLJ589876:MLK589876 MVF589876:MVG589876 NFB589876:NFC589876 NOX589876:NOY589876 NYT589876:NYU589876 OIP589876:OIQ589876 OSL589876:OSM589876 PCH589876:PCI589876 PMD589876:PME589876 PVZ589876:PWA589876 QFV589876:QFW589876 QPR589876:QPS589876 QZN589876:QZO589876 RJJ589876:RJK589876 RTF589876:RTG589876 SDB589876:SDC589876 SMX589876:SMY589876 SWT589876:SWU589876 TGP589876:TGQ589876 TQL589876:TQM589876 UAH589876:UAI589876 UKD589876:UKE589876 UTZ589876:UUA589876 VDV589876:VDW589876 VNR589876:VNS589876 VXN589876:VXO589876 WHJ589876:WHK589876 WRF589876:WRG589876 XBB589876:XBC589876 ET655412:EU655412 OP655412:OQ655412 YL655412:YM655412 AIH655412:AII655412 ASD655412:ASE655412 BBZ655412:BCA655412 BLV655412:BLW655412 BVR655412:BVS655412 CFN655412:CFO655412 CPJ655412:CPK655412 CZF655412:CZG655412 DJB655412:DJC655412 DSX655412:DSY655412 ECT655412:ECU655412 EMP655412:EMQ655412 EWL655412:EWM655412 FGH655412:FGI655412 FQD655412:FQE655412 FZZ655412:GAA655412 GJV655412:GJW655412 GTR655412:GTS655412 HDN655412:HDO655412 HNJ655412:HNK655412 HXF655412:HXG655412 IHB655412:IHC655412 IQX655412:IQY655412 JAT655412:JAU655412 JKP655412:JKQ655412 JUL655412:JUM655412 KEH655412:KEI655412 KOD655412:KOE655412 KXZ655412:KYA655412 LHV655412:LHW655412 LRR655412:LRS655412 MBN655412:MBO655412 MLJ655412:MLK655412 MVF655412:MVG655412 NFB655412:NFC655412 NOX655412:NOY655412 NYT655412:NYU655412 OIP655412:OIQ655412 OSL655412:OSM655412 PCH655412:PCI655412 PMD655412:PME655412 PVZ655412:PWA655412 QFV655412:QFW655412 QPR655412:QPS655412 QZN655412:QZO655412 RJJ655412:RJK655412 RTF655412:RTG655412 SDB655412:SDC655412 SMX655412:SMY655412 SWT655412:SWU655412 TGP655412:TGQ655412 TQL655412:TQM655412 UAH655412:UAI655412 UKD655412:UKE655412 UTZ655412:UUA655412 VDV655412:VDW655412 VNR655412:VNS655412 VXN655412:VXO655412 WHJ655412:WHK655412 WRF655412:WRG655412 XBB655412:XBC655412 ET720948:EU720948 OP720948:OQ720948 YL720948:YM720948 AIH720948:AII720948 ASD720948:ASE720948 BBZ720948:BCA720948 BLV720948:BLW720948 BVR720948:BVS720948 CFN720948:CFO720948 CPJ720948:CPK720948 CZF720948:CZG720948 DJB720948:DJC720948 DSX720948:DSY720948 ECT720948:ECU720948 EMP720948:EMQ720948 EWL720948:EWM720948 FGH720948:FGI720948 FQD720948:FQE720948 FZZ720948:GAA720948 GJV720948:GJW720948 GTR720948:GTS720948 HDN720948:HDO720948 HNJ720948:HNK720948 HXF720948:HXG720948 IHB720948:IHC720948 IQX720948:IQY720948 JAT720948:JAU720948 JKP720948:JKQ720948 JUL720948:JUM720948 KEH720948:KEI720948 KOD720948:KOE720948 KXZ720948:KYA720948 LHV720948:LHW720948 LRR720948:LRS720948 MBN720948:MBO720948 MLJ720948:MLK720948 MVF720948:MVG720948 NFB720948:NFC720948 NOX720948:NOY720948 NYT720948:NYU720948 OIP720948:OIQ720948 OSL720948:OSM720948 PCH720948:PCI720948 PMD720948:PME720948 PVZ720948:PWA720948 QFV720948:QFW720948 QPR720948:QPS720948 QZN720948:QZO720948 RJJ720948:RJK720948 RTF720948:RTG720948 SDB720948:SDC720948 SMX720948:SMY720948 SWT720948:SWU720948 TGP720948:TGQ720948 TQL720948:TQM720948 UAH720948:UAI720948 UKD720948:UKE720948 UTZ720948:UUA720948 VDV720948:VDW720948 VNR720948:VNS720948 VXN720948:VXO720948 WHJ720948:WHK720948 WRF720948:WRG720948 XBB720948:XBC720948 ET786484:EU786484 OP786484:OQ786484 YL786484:YM786484 AIH786484:AII786484 ASD786484:ASE786484 BBZ786484:BCA786484 BLV786484:BLW786484 BVR786484:BVS786484 CFN786484:CFO786484 CPJ786484:CPK786484 CZF786484:CZG786484 DJB786484:DJC786484 DSX786484:DSY786484 ECT786484:ECU786484 EMP786484:EMQ786484 EWL786484:EWM786484 FGH786484:FGI786484 FQD786484:FQE786484 FZZ786484:GAA786484 GJV786484:GJW786484 GTR786484:GTS786484 HDN786484:HDO786484 HNJ786484:HNK786484 HXF786484:HXG786484 IHB786484:IHC786484 IQX786484:IQY786484 JAT786484:JAU786484 JKP786484:JKQ786484 JUL786484:JUM786484 KEH786484:KEI786484 KOD786484:KOE786484 KXZ786484:KYA786484 LHV786484:LHW786484 LRR786484:LRS786484 MBN786484:MBO786484 MLJ786484:MLK786484 MVF786484:MVG786484 NFB786484:NFC786484 NOX786484:NOY786484 NYT786484:NYU786484 OIP786484:OIQ786484 OSL786484:OSM786484 PCH786484:PCI786484 PMD786484:PME786484 PVZ786484:PWA786484 QFV786484:QFW786484 QPR786484:QPS786484 QZN786484:QZO786484 RJJ786484:RJK786484 RTF786484:RTG786484 SDB786484:SDC786484 SMX786484:SMY786484 SWT786484:SWU786484 TGP786484:TGQ786484 TQL786484:TQM786484 UAH786484:UAI786484 UKD786484:UKE786484 UTZ786484:UUA786484 VDV786484:VDW786484 VNR786484:VNS786484 VXN786484:VXO786484 WHJ786484:WHK786484 WRF786484:WRG786484 XBB786484:XBC786484 ET852020:EU852020 OP852020:OQ852020 YL852020:YM852020 AIH852020:AII852020 ASD852020:ASE852020 BBZ852020:BCA852020 BLV852020:BLW852020 BVR852020:BVS852020 CFN852020:CFO852020 CPJ852020:CPK852020 CZF852020:CZG852020 DJB852020:DJC852020 DSX852020:DSY852020 ECT852020:ECU852020 EMP852020:EMQ852020 EWL852020:EWM852020 FGH852020:FGI852020 FQD852020:FQE852020 FZZ852020:GAA852020 GJV852020:GJW852020 GTR852020:GTS852020 HDN852020:HDO852020 HNJ852020:HNK852020 HXF852020:HXG852020 IHB852020:IHC852020 IQX852020:IQY852020 JAT852020:JAU852020 JKP852020:JKQ852020 JUL852020:JUM852020 KEH852020:KEI852020 KOD852020:KOE852020 KXZ852020:KYA852020 LHV852020:LHW852020 LRR852020:LRS852020 MBN852020:MBO852020 MLJ852020:MLK852020 MVF852020:MVG852020 NFB852020:NFC852020 NOX852020:NOY852020 NYT852020:NYU852020 OIP852020:OIQ852020 OSL852020:OSM852020 PCH852020:PCI852020 PMD852020:PME852020 PVZ852020:PWA852020 QFV852020:QFW852020 QPR852020:QPS852020 QZN852020:QZO852020 RJJ852020:RJK852020 RTF852020:RTG852020 SDB852020:SDC852020 SMX852020:SMY852020 SWT852020:SWU852020 TGP852020:TGQ852020 TQL852020:TQM852020 UAH852020:UAI852020 UKD852020:UKE852020 UTZ852020:UUA852020 VDV852020:VDW852020 VNR852020:VNS852020 VXN852020:VXO852020 WHJ852020:WHK852020 WRF852020:WRG852020 XBB852020:XBC852020 ET917556:EU917556 OP917556:OQ917556 YL917556:YM917556 AIH917556:AII917556 ASD917556:ASE917556 BBZ917556:BCA917556 BLV917556:BLW917556 BVR917556:BVS917556 CFN917556:CFO917556 CPJ917556:CPK917556 CZF917556:CZG917556 DJB917556:DJC917556 DSX917556:DSY917556 ECT917556:ECU917556 EMP917556:EMQ917556 EWL917556:EWM917556 FGH917556:FGI917556 FQD917556:FQE917556 FZZ917556:GAA917556 GJV917556:GJW917556 GTR917556:GTS917556 HDN917556:HDO917556 HNJ917556:HNK917556 HXF917556:HXG917556 IHB917556:IHC917556 IQX917556:IQY917556 JAT917556:JAU917556 JKP917556:JKQ917556 JUL917556:JUM917556 KEH917556:KEI917556 KOD917556:KOE917556 KXZ917556:KYA917556 LHV917556:LHW917556 LRR917556:LRS917556 MBN917556:MBO917556 MLJ917556:MLK917556 MVF917556:MVG917556 NFB917556:NFC917556 NOX917556:NOY917556 NYT917556:NYU917556 OIP917556:OIQ917556 OSL917556:OSM917556 PCH917556:PCI917556 PMD917556:PME917556 PVZ917556:PWA917556 QFV917556:QFW917556 QPR917556:QPS917556 QZN917556:QZO917556 RJJ917556:RJK917556 RTF917556:RTG917556 SDB917556:SDC917556 SMX917556:SMY917556 SWT917556:SWU917556 TGP917556:TGQ917556 TQL917556:TQM917556 UAH917556:UAI917556 UKD917556:UKE917556 UTZ917556:UUA917556 VDV917556:VDW917556 VNR917556:VNS917556 VXN917556:VXO917556 WHJ917556:WHK917556 WRF917556:WRG917556 XBB917556:XBC917556 ET983092:EU983092 OP983092:OQ983092 YL983092:YM983092 AIH983092:AII983092 ASD983092:ASE983092 BBZ983092:BCA983092 BLV983092:BLW983092 BVR983092:BVS983092 CFN983092:CFO983092 CPJ983092:CPK983092 CZF983092:CZG983092 DJB983092:DJC983092 DSX983092:DSY983092 ECT983092:ECU983092 EMP983092:EMQ983092 EWL983092:EWM983092 FGH983092:FGI983092 FQD983092:FQE983092 FZZ983092:GAA983092 GJV983092:GJW983092 GTR983092:GTS983092 HDN983092:HDO983092 HNJ983092:HNK983092 HXF983092:HXG983092 IHB983092:IHC983092 IQX983092:IQY983092 JAT983092:JAU983092 JKP983092:JKQ983092 JUL983092:JUM983092 KEH983092:KEI983092 KOD983092:KOE983092 KXZ983092:KYA983092 LHV983092:LHW983092 LRR983092:LRS983092 MBN983092:MBO983092 MLJ983092:MLK983092 MVF983092:MVG983092 NFB983092:NFC983092 NOX983092:NOY983092 NYT983092:NYU983092 OIP983092:OIQ983092 OSL983092:OSM983092 PCH983092:PCI983092 PMD983092:PME983092 PVZ983092:PWA983092 QFV983092:QFW983092 QPR983092:QPS983092 QZN983092:QZO983092 RJJ983092:RJK983092 RTF983092:RTG983092 SDB983092:SDC983092 SMX983092:SMY983092 SWT983092:SWU983092 TGP983092:TGQ983092 TQL983092:TQM983092 UAH983092:UAI983092 UKD983092:UKE983092 UTZ983092:UUA983092 VDV983092:VDW983092 VNR983092:VNS983092 VXN983092:VXO983092 WHJ983092:WHK983092 WRF983092:WRG983092 XBB983092:XBC983092 U52:V52 JQ52:JR52 TM52:TN52 ADI52:ADJ52 ANE52:ANF52 AXA52:AXB52 BGW52:BGX52 BQS52:BQT52 CAO52:CAP52 CKK52:CKL52 CUG52:CUH52 DEC52:DED52 DNY52:DNZ52 DXU52:DXV52 EHQ52:EHR52 ERM52:ERN52 FBI52:FBJ52 FLE52:FLF52 FVA52:FVB52 GEW52:GEX52 GOS52:GOT52 GYO52:GYP52 HIK52:HIL52 HSG52:HSH52 ICC52:ICD52 ILY52:ILZ52 IVU52:IVV52 JFQ52:JFR52 JPM52:JPN52 JZI52:JZJ52 KJE52:KJF52 KTA52:KTB52 LCW52:LCX52 LMS52:LMT52 LWO52:LWP52 MGK52:MGL52 MQG52:MQH52 NAC52:NAD52 NJY52:NJZ52 NTU52:NTV52 ODQ52:ODR52 ONM52:ONN52 OXI52:OXJ52 PHE52:PHF52 PRA52:PRB52 QAW52:QAX52 QKS52:QKT52 QUO52:QUP52 REK52:REL52 ROG52:ROH52 RYC52:RYD52 SHY52:SHZ52 SRU52:SRV52 TBQ52:TBR52 TLM52:TLN52 TVI52:TVJ52 UFE52:UFF52 UPA52:UPB52 UYW52:UYX52 VIS52:VIT52 VSO52:VSP52 WCK52:WCL52 WMG52:WMH52 WWC52:WWD52 U65588:V65588 JQ65588:JR65588 TM65588:TN65588 ADI65588:ADJ65588 ANE65588:ANF65588 AXA65588:AXB65588 BGW65588:BGX65588 BQS65588:BQT65588 CAO65588:CAP65588 CKK65588:CKL65588 CUG65588:CUH65588 DEC65588:DED65588 DNY65588:DNZ65588 DXU65588:DXV65588 EHQ65588:EHR65588 ERM65588:ERN65588 FBI65588:FBJ65588 FLE65588:FLF65588 FVA65588:FVB65588 GEW65588:GEX65588 GOS65588:GOT65588 GYO65588:GYP65588 HIK65588:HIL65588 HSG65588:HSH65588 ICC65588:ICD65588 ILY65588:ILZ65588 IVU65588:IVV65588 JFQ65588:JFR65588 JPM65588:JPN65588 JZI65588:JZJ65588 KJE65588:KJF65588 KTA65588:KTB65588 LCW65588:LCX65588 LMS65588:LMT65588 LWO65588:LWP65588 MGK65588:MGL65588 MQG65588:MQH65588 NAC65588:NAD65588 NJY65588:NJZ65588 NTU65588:NTV65588 ODQ65588:ODR65588 ONM65588:ONN65588 OXI65588:OXJ65588 PHE65588:PHF65588 PRA65588:PRB65588 QAW65588:QAX65588 QKS65588:QKT65588 QUO65588:QUP65588 REK65588:REL65588 ROG65588:ROH65588 RYC65588:RYD65588 SHY65588:SHZ65588 SRU65588:SRV65588 TBQ65588:TBR65588 TLM65588:TLN65588 TVI65588:TVJ65588 UFE65588:UFF65588 UPA65588:UPB65588 UYW65588:UYX65588 VIS65588:VIT65588 VSO65588:VSP65588 WCK65588:WCL65588 WMG65588:WMH65588 WWC65588:WWD65588 U131124:V131124 JQ131124:JR131124 TM131124:TN131124 ADI131124:ADJ131124 ANE131124:ANF131124 AXA131124:AXB131124 BGW131124:BGX131124 BQS131124:BQT131124 CAO131124:CAP131124 CKK131124:CKL131124 CUG131124:CUH131124 DEC131124:DED131124 DNY131124:DNZ131124 DXU131124:DXV131124 EHQ131124:EHR131124 ERM131124:ERN131124 FBI131124:FBJ131124 FLE131124:FLF131124 FVA131124:FVB131124 GEW131124:GEX131124 GOS131124:GOT131124 GYO131124:GYP131124 HIK131124:HIL131124 HSG131124:HSH131124 ICC131124:ICD131124 ILY131124:ILZ131124 IVU131124:IVV131124 JFQ131124:JFR131124 JPM131124:JPN131124 JZI131124:JZJ131124 KJE131124:KJF131124 KTA131124:KTB131124 LCW131124:LCX131124 LMS131124:LMT131124 LWO131124:LWP131124 MGK131124:MGL131124 MQG131124:MQH131124 NAC131124:NAD131124 NJY131124:NJZ131124 NTU131124:NTV131124 ODQ131124:ODR131124 ONM131124:ONN131124 OXI131124:OXJ131124 PHE131124:PHF131124 PRA131124:PRB131124 QAW131124:QAX131124 QKS131124:QKT131124 QUO131124:QUP131124 REK131124:REL131124 ROG131124:ROH131124 RYC131124:RYD131124 SHY131124:SHZ131124 SRU131124:SRV131124 TBQ131124:TBR131124 TLM131124:TLN131124 TVI131124:TVJ131124 UFE131124:UFF131124 UPA131124:UPB131124 UYW131124:UYX131124 VIS131124:VIT131124 VSO131124:VSP131124 WCK131124:WCL131124 WMG131124:WMH131124 WWC131124:WWD131124 U196660:V196660 JQ196660:JR196660 TM196660:TN196660 ADI196660:ADJ196660 ANE196660:ANF196660 AXA196660:AXB196660 BGW196660:BGX196660 BQS196660:BQT196660 CAO196660:CAP196660 CKK196660:CKL196660 CUG196660:CUH196660 DEC196660:DED196660 DNY196660:DNZ196660 DXU196660:DXV196660 EHQ196660:EHR196660 ERM196660:ERN196660 FBI196660:FBJ196660 FLE196660:FLF196660 FVA196660:FVB196660 GEW196660:GEX196660 GOS196660:GOT196660 GYO196660:GYP196660 HIK196660:HIL196660 HSG196660:HSH196660 ICC196660:ICD196660 ILY196660:ILZ196660 IVU196660:IVV196660 JFQ196660:JFR196660 JPM196660:JPN196660 JZI196660:JZJ196660 KJE196660:KJF196660 KTA196660:KTB196660 LCW196660:LCX196660 LMS196660:LMT196660 LWO196660:LWP196660 MGK196660:MGL196660 MQG196660:MQH196660 NAC196660:NAD196660 NJY196660:NJZ196660 NTU196660:NTV196660 ODQ196660:ODR196660 ONM196660:ONN196660 OXI196660:OXJ196660 PHE196660:PHF196660 PRA196660:PRB196660 QAW196660:QAX196660 QKS196660:QKT196660 QUO196660:QUP196660 REK196660:REL196660 ROG196660:ROH196660 RYC196660:RYD196660 SHY196660:SHZ196660 SRU196660:SRV196660 TBQ196660:TBR196660 TLM196660:TLN196660 TVI196660:TVJ196660 UFE196660:UFF196660 UPA196660:UPB196660 UYW196660:UYX196660 VIS196660:VIT196660 VSO196660:VSP196660 WCK196660:WCL196660 WMG196660:WMH196660 WWC196660:WWD196660 U262196:V262196 JQ262196:JR262196 TM262196:TN262196 ADI262196:ADJ262196 ANE262196:ANF262196 AXA262196:AXB262196 BGW262196:BGX262196 BQS262196:BQT262196 CAO262196:CAP262196 CKK262196:CKL262196 CUG262196:CUH262196 DEC262196:DED262196 DNY262196:DNZ262196 DXU262196:DXV262196 EHQ262196:EHR262196 ERM262196:ERN262196 FBI262196:FBJ262196 FLE262196:FLF262196 FVA262196:FVB262196 GEW262196:GEX262196 GOS262196:GOT262196 GYO262196:GYP262196 HIK262196:HIL262196 HSG262196:HSH262196 ICC262196:ICD262196 ILY262196:ILZ262196 IVU262196:IVV262196 JFQ262196:JFR262196 JPM262196:JPN262196 JZI262196:JZJ262196 KJE262196:KJF262196 KTA262196:KTB262196 LCW262196:LCX262196 LMS262196:LMT262196 LWO262196:LWP262196 MGK262196:MGL262196 MQG262196:MQH262196 NAC262196:NAD262196 NJY262196:NJZ262196 NTU262196:NTV262196 ODQ262196:ODR262196 ONM262196:ONN262196 OXI262196:OXJ262196 PHE262196:PHF262196 PRA262196:PRB262196 QAW262196:QAX262196 QKS262196:QKT262196 QUO262196:QUP262196 REK262196:REL262196 ROG262196:ROH262196 RYC262196:RYD262196 SHY262196:SHZ262196 SRU262196:SRV262196 TBQ262196:TBR262196 TLM262196:TLN262196 TVI262196:TVJ262196 UFE262196:UFF262196 UPA262196:UPB262196 UYW262196:UYX262196 VIS262196:VIT262196 VSO262196:VSP262196 WCK262196:WCL262196 WMG262196:WMH262196 WWC262196:WWD262196 U327732:V327732 JQ327732:JR327732 TM327732:TN327732 ADI327732:ADJ327732 ANE327732:ANF327732 AXA327732:AXB327732 BGW327732:BGX327732 BQS327732:BQT327732 CAO327732:CAP327732 CKK327732:CKL327732 CUG327732:CUH327732 DEC327732:DED327732 DNY327732:DNZ327732 DXU327732:DXV327732 EHQ327732:EHR327732 ERM327732:ERN327732 FBI327732:FBJ327732 FLE327732:FLF327732 FVA327732:FVB327732 GEW327732:GEX327732 GOS327732:GOT327732 GYO327732:GYP327732 HIK327732:HIL327732 HSG327732:HSH327732 ICC327732:ICD327732 ILY327732:ILZ327732 IVU327732:IVV327732 JFQ327732:JFR327732 JPM327732:JPN327732 JZI327732:JZJ327732 KJE327732:KJF327732 KTA327732:KTB327732 LCW327732:LCX327732 LMS327732:LMT327732 LWO327732:LWP327732 MGK327732:MGL327732 MQG327732:MQH327732 NAC327732:NAD327732 NJY327732:NJZ327732 NTU327732:NTV327732 ODQ327732:ODR327732 ONM327732:ONN327732 OXI327732:OXJ327732 PHE327732:PHF327732 PRA327732:PRB327732 QAW327732:QAX327732 QKS327732:QKT327732 QUO327732:QUP327732 REK327732:REL327732 ROG327732:ROH327732 RYC327732:RYD327732 SHY327732:SHZ327732 SRU327732:SRV327732 TBQ327732:TBR327732 TLM327732:TLN327732 TVI327732:TVJ327732 UFE327732:UFF327732 UPA327732:UPB327732 UYW327732:UYX327732 VIS327732:VIT327732 VSO327732:VSP327732 WCK327732:WCL327732 WMG327732:WMH327732 WWC327732:WWD327732 U393268:V393268 JQ393268:JR393268 TM393268:TN393268 ADI393268:ADJ393268 ANE393268:ANF393268 AXA393268:AXB393268 BGW393268:BGX393268 BQS393268:BQT393268 CAO393268:CAP393268 CKK393268:CKL393268 CUG393268:CUH393268 DEC393268:DED393268 DNY393268:DNZ393268 DXU393268:DXV393268 EHQ393268:EHR393268 ERM393268:ERN393268 FBI393268:FBJ393268 FLE393268:FLF393268 FVA393268:FVB393268 GEW393268:GEX393268 GOS393268:GOT393268 GYO393268:GYP393268 HIK393268:HIL393268 HSG393268:HSH393268 ICC393268:ICD393268 ILY393268:ILZ393268 IVU393268:IVV393268 JFQ393268:JFR393268 JPM393268:JPN393268 JZI393268:JZJ393268 KJE393268:KJF393268 KTA393268:KTB393268 LCW393268:LCX393268 LMS393268:LMT393268 LWO393268:LWP393268 MGK393268:MGL393268 MQG393268:MQH393268 NAC393268:NAD393268 NJY393268:NJZ393268 NTU393268:NTV393268 ODQ393268:ODR393268 ONM393268:ONN393268 OXI393268:OXJ393268 PHE393268:PHF393268 PRA393268:PRB393268 QAW393268:QAX393268 QKS393268:QKT393268 QUO393268:QUP393268 REK393268:REL393268 ROG393268:ROH393268 RYC393268:RYD393268 SHY393268:SHZ393268 SRU393268:SRV393268 TBQ393268:TBR393268 TLM393268:TLN393268 TVI393268:TVJ393268 UFE393268:UFF393268 UPA393268:UPB393268 UYW393268:UYX393268 VIS393268:VIT393268 VSO393268:VSP393268 WCK393268:WCL393268 WMG393268:WMH393268 WWC393268:WWD393268 U458804:V458804 JQ458804:JR458804 TM458804:TN458804 ADI458804:ADJ458804 ANE458804:ANF458804 AXA458804:AXB458804 BGW458804:BGX458804 BQS458804:BQT458804 CAO458804:CAP458804 CKK458804:CKL458804 CUG458804:CUH458804 DEC458804:DED458804 DNY458804:DNZ458804 DXU458804:DXV458804 EHQ458804:EHR458804 ERM458804:ERN458804 FBI458804:FBJ458804 FLE458804:FLF458804 FVA458804:FVB458804 GEW458804:GEX458804 GOS458804:GOT458804 GYO458804:GYP458804 HIK458804:HIL458804 HSG458804:HSH458804 ICC458804:ICD458804 ILY458804:ILZ458804 IVU458804:IVV458804 JFQ458804:JFR458804 JPM458804:JPN458804 JZI458804:JZJ458804 KJE458804:KJF458804 KTA458804:KTB458804 LCW458804:LCX458804 LMS458804:LMT458804 LWO458804:LWP458804 MGK458804:MGL458804 MQG458804:MQH458804 NAC458804:NAD458804 NJY458804:NJZ458804 NTU458804:NTV458804 ODQ458804:ODR458804 ONM458804:ONN458804 OXI458804:OXJ458804 PHE458804:PHF458804 PRA458804:PRB458804 QAW458804:QAX458804 QKS458804:QKT458804 QUO458804:QUP458804 REK458804:REL458804 ROG458804:ROH458804 RYC458804:RYD458804 SHY458804:SHZ458804 SRU458804:SRV458804 TBQ458804:TBR458804 TLM458804:TLN458804 TVI458804:TVJ458804 UFE458804:UFF458804 UPA458804:UPB458804 UYW458804:UYX458804 VIS458804:VIT458804 VSO458804:VSP458804 WCK458804:WCL458804 WMG458804:WMH458804 WWC458804:WWD458804 U524340:V524340 JQ524340:JR524340 TM524340:TN524340 ADI524340:ADJ524340 ANE524340:ANF524340 AXA524340:AXB524340 BGW524340:BGX524340 BQS524340:BQT524340 CAO524340:CAP524340 CKK524340:CKL524340 CUG524340:CUH524340 DEC524340:DED524340 DNY524340:DNZ524340 DXU524340:DXV524340 EHQ524340:EHR524340 ERM524340:ERN524340 FBI524340:FBJ524340 FLE524340:FLF524340 FVA524340:FVB524340 GEW524340:GEX524340 GOS524340:GOT524340 GYO524340:GYP524340 HIK524340:HIL524340 HSG524340:HSH524340 ICC524340:ICD524340 ILY524340:ILZ524340 IVU524340:IVV524340 JFQ524340:JFR524340 JPM524340:JPN524340 JZI524340:JZJ524340 KJE524340:KJF524340 KTA524340:KTB524340 LCW524340:LCX524340 LMS524340:LMT524340 LWO524340:LWP524340 MGK524340:MGL524340 MQG524340:MQH524340 NAC524340:NAD524340 NJY524340:NJZ524340 NTU524340:NTV524340 ODQ524340:ODR524340 ONM524340:ONN524340 OXI524340:OXJ524340 PHE524340:PHF524340 PRA524340:PRB524340 QAW524340:QAX524340 QKS524340:QKT524340 QUO524340:QUP524340 REK524340:REL524340 ROG524340:ROH524340 RYC524340:RYD524340 SHY524340:SHZ524340 SRU524340:SRV524340 TBQ524340:TBR524340 TLM524340:TLN524340 TVI524340:TVJ524340 UFE524340:UFF524340 UPA524340:UPB524340 UYW524340:UYX524340 VIS524340:VIT524340 VSO524340:VSP524340 WCK524340:WCL524340 WMG524340:WMH524340 WWC524340:WWD524340 U589876:V589876 JQ589876:JR589876 TM589876:TN589876 ADI589876:ADJ589876 ANE589876:ANF589876 AXA589876:AXB589876 BGW589876:BGX589876 BQS589876:BQT589876 CAO589876:CAP589876 CKK589876:CKL589876 CUG589876:CUH589876 DEC589876:DED589876 DNY589876:DNZ589876 DXU589876:DXV589876 EHQ589876:EHR589876 ERM589876:ERN589876 FBI589876:FBJ589876 FLE589876:FLF589876 FVA589876:FVB589876 GEW589876:GEX589876 GOS589876:GOT589876 GYO589876:GYP589876 HIK589876:HIL589876 HSG589876:HSH589876 ICC589876:ICD589876 ILY589876:ILZ589876 IVU589876:IVV589876 JFQ589876:JFR589876 JPM589876:JPN589876 JZI589876:JZJ589876 KJE589876:KJF589876 KTA589876:KTB589876 LCW589876:LCX589876 LMS589876:LMT589876 LWO589876:LWP589876 MGK589876:MGL589876 MQG589876:MQH589876 NAC589876:NAD589876 NJY589876:NJZ589876 NTU589876:NTV589876 ODQ589876:ODR589876 ONM589876:ONN589876 OXI589876:OXJ589876 PHE589876:PHF589876 PRA589876:PRB589876 QAW589876:QAX589876 QKS589876:QKT589876 QUO589876:QUP589876 REK589876:REL589876 ROG589876:ROH589876 RYC589876:RYD589876 SHY589876:SHZ589876 SRU589876:SRV589876 TBQ589876:TBR589876 TLM589876:TLN589876 TVI589876:TVJ589876 UFE589876:UFF589876 UPA589876:UPB589876 UYW589876:UYX589876 VIS589876:VIT589876 VSO589876:VSP589876 WCK589876:WCL589876 WMG589876:WMH589876 WWC589876:WWD589876 U655412:V655412 JQ655412:JR655412 TM655412:TN655412 ADI655412:ADJ655412 ANE655412:ANF655412 AXA655412:AXB655412 BGW655412:BGX655412 BQS655412:BQT655412 CAO655412:CAP655412 CKK655412:CKL655412 CUG655412:CUH655412 DEC655412:DED655412 DNY655412:DNZ655412 DXU655412:DXV655412 EHQ655412:EHR655412 ERM655412:ERN655412 FBI655412:FBJ655412 FLE655412:FLF655412 FVA655412:FVB655412 GEW655412:GEX655412 GOS655412:GOT655412 GYO655412:GYP655412 HIK655412:HIL655412 HSG655412:HSH655412 ICC655412:ICD655412 ILY655412:ILZ655412 IVU655412:IVV655412 JFQ655412:JFR655412 JPM655412:JPN655412 JZI655412:JZJ655412 KJE655412:KJF655412 KTA655412:KTB655412 LCW655412:LCX655412 LMS655412:LMT655412 LWO655412:LWP655412 MGK655412:MGL655412 MQG655412:MQH655412 NAC655412:NAD655412 NJY655412:NJZ655412 NTU655412:NTV655412 ODQ655412:ODR655412 ONM655412:ONN655412 OXI655412:OXJ655412 PHE655412:PHF655412 PRA655412:PRB655412 QAW655412:QAX655412 QKS655412:QKT655412 QUO655412:QUP655412 REK655412:REL655412 ROG655412:ROH655412 RYC655412:RYD655412 SHY655412:SHZ655412 SRU655412:SRV655412 TBQ655412:TBR655412 TLM655412:TLN655412 TVI655412:TVJ655412 UFE655412:UFF655412 UPA655412:UPB655412 UYW655412:UYX655412 VIS655412:VIT655412 VSO655412:VSP655412 WCK655412:WCL655412 WMG655412:WMH655412 WWC655412:WWD655412 U720948:V720948 JQ720948:JR720948 TM720948:TN720948 ADI720948:ADJ720948 ANE720948:ANF720948 AXA720948:AXB720948 BGW720948:BGX720948 BQS720948:BQT720948 CAO720948:CAP720948 CKK720948:CKL720948 CUG720948:CUH720948 DEC720948:DED720948 DNY720948:DNZ720948 DXU720948:DXV720948 EHQ720948:EHR720948 ERM720948:ERN720948 FBI720948:FBJ720948 FLE720948:FLF720948 FVA720948:FVB720948 GEW720948:GEX720948 GOS720948:GOT720948 GYO720948:GYP720948 HIK720948:HIL720948 HSG720948:HSH720948 ICC720948:ICD720948 ILY720948:ILZ720948 IVU720948:IVV720948 JFQ720948:JFR720948 JPM720948:JPN720948 JZI720948:JZJ720948 KJE720948:KJF720948 KTA720948:KTB720948 LCW720948:LCX720948 LMS720948:LMT720948 LWO720948:LWP720948 MGK720948:MGL720948 MQG720948:MQH720948 NAC720948:NAD720948 NJY720948:NJZ720948 NTU720948:NTV720948 ODQ720948:ODR720948 ONM720948:ONN720948 OXI720948:OXJ720948 PHE720948:PHF720948 PRA720948:PRB720948 QAW720948:QAX720948 QKS720948:QKT720948 QUO720948:QUP720948 REK720948:REL720948 ROG720948:ROH720948 RYC720948:RYD720948 SHY720948:SHZ720948 SRU720948:SRV720948 TBQ720948:TBR720948 TLM720948:TLN720948 TVI720948:TVJ720948 UFE720948:UFF720948 UPA720948:UPB720948 UYW720948:UYX720948 VIS720948:VIT720948 VSO720948:VSP720948 WCK720948:WCL720948 WMG720948:WMH720948 WWC720948:WWD720948 U786484:V786484 JQ786484:JR786484 TM786484:TN786484 ADI786484:ADJ786484 ANE786484:ANF786484 AXA786484:AXB786484 BGW786484:BGX786484 BQS786484:BQT786484 CAO786484:CAP786484 CKK786484:CKL786484 CUG786484:CUH786484 DEC786484:DED786484 DNY786484:DNZ786484 DXU786484:DXV786484 EHQ786484:EHR786484 ERM786484:ERN786484 FBI786484:FBJ786484 FLE786484:FLF786484 FVA786484:FVB786484 GEW786484:GEX786484 GOS786484:GOT786484 GYO786484:GYP786484 HIK786484:HIL786484 HSG786484:HSH786484 ICC786484:ICD786484 ILY786484:ILZ786484 IVU786484:IVV786484 JFQ786484:JFR786484 JPM786484:JPN786484 JZI786484:JZJ786484 KJE786484:KJF786484 KTA786484:KTB786484 LCW786484:LCX786484 LMS786484:LMT786484 LWO786484:LWP786484 MGK786484:MGL786484 MQG786484:MQH786484 NAC786484:NAD786484 NJY786484:NJZ786484 NTU786484:NTV786484 ODQ786484:ODR786484 ONM786484:ONN786484 OXI786484:OXJ786484 PHE786484:PHF786484 PRA786484:PRB786484 QAW786484:QAX786484 QKS786484:QKT786484 QUO786484:QUP786484 REK786484:REL786484 ROG786484:ROH786484 RYC786484:RYD786484 SHY786484:SHZ786484 SRU786484:SRV786484 TBQ786484:TBR786484 TLM786484:TLN786484 TVI786484:TVJ786484 UFE786484:UFF786484 UPA786484:UPB786484 UYW786484:UYX786484 VIS786484:VIT786484 VSO786484:VSP786484 WCK786484:WCL786484 WMG786484:WMH786484 WWC786484:WWD786484 U852020:V852020 JQ852020:JR852020 TM852020:TN852020 ADI852020:ADJ852020 ANE852020:ANF852020 AXA852020:AXB852020 BGW852020:BGX852020 BQS852020:BQT852020 CAO852020:CAP852020 CKK852020:CKL852020 CUG852020:CUH852020 DEC852020:DED852020 DNY852020:DNZ852020 DXU852020:DXV852020 EHQ852020:EHR852020 ERM852020:ERN852020 FBI852020:FBJ852020 FLE852020:FLF852020 FVA852020:FVB852020 GEW852020:GEX852020 GOS852020:GOT852020 GYO852020:GYP852020 HIK852020:HIL852020 HSG852020:HSH852020 ICC852020:ICD852020 ILY852020:ILZ852020 IVU852020:IVV852020 JFQ852020:JFR852020 JPM852020:JPN852020 JZI852020:JZJ852020 KJE852020:KJF852020 KTA852020:KTB852020 LCW852020:LCX852020 LMS852020:LMT852020 LWO852020:LWP852020 MGK852020:MGL852020 MQG852020:MQH852020 NAC852020:NAD852020 NJY852020:NJZ852020 NTU852020:NTV852020 ODQ852020:ODR852020 ONM852020:ONN852020 OXI852020:OXJ852020 PHE852020:PHF852020 PRA852020:PRB852020 QAW852020:QAX852020 QKS852020:QKT852020 QUO852020:QUP852020 REK852020:REL852020 ROG852020:ROH852020 RYC852020:RYD852020 SHY852020:SHZ852020 SRU852020:SRV852020 TBQ852020:TBR852020 TLM852020:TLN852020 TVI852020:TVJ852020 UFE852020:UFF852020 UPA852020:UPB852020 UYW852020:UYX852020 VIS852020:VIT852020 VSO852020:VSP852020 WCK852020:WCL852020 WMG852020:WMH852020 WWC852020:WWD852020 U917556:V917556 JQ917556:JR917556 TM917556:TN917556 ADI917556:ADJ917556 ANE917556:ANF917556 AXA917556:AXB917556 BGW917556:BGX917556 BQS917556:BQT917556 CAO917556:CAP917556 CKK917556:CKL917556 CUG917556:CUH917556 DEC917556:DED917556 DNY917556:DNZ917556 DXU917556:DXV917556 EHQ917556:EHR917556 ERM917556:ERN917556 FBI917556:FBJ917556 FLE917556:FLF917556 FVA917556:FVB917556 GEW917556:GEX917556 GOS917556:GOT917556 GYO917556:GYP917556 HIK917556:HIL917556 HSG917556:HSH917556 ICC917556:ICD917556 ILY917556:ILZ917556 IVU917556:IVV917556 JFQ917556:JFR917556 JPM917556:JPN917556 JZI917556:JZJ917556 KJE917556:KJF917556 KTA917556:KTB917556 LCW917556:LCX917556 LMS917556:LMT917556 LWO917556:LWP917556 MGK917556:MGL917556 MQG917556:MQH917556 NAC917556:NAD917556 NJY917556:NJZ917556 NTU917556:NTV917556 ODQ917556:ODR917556 ONM917556:ONN917556 OXI917556:OXJ917556 PHE917556:PHF917556 PRA917556:PRB917556 QAW917556:QAX917556 QKS917556:QKT917556 QUO917556:QUP917556 REK917556:REL917556 ROG917556:ROH917556 RYC917556:RYD917556 SHY917556:SHZ917556 SRU917556:SRV917556 TBQ917556:TBR917556 TLM917556:TLN917556 TVI917556:TVJ917556 UFE917556:UFF917556 UPA917556:UPB917556 UYW917556:UYX917556 VIS917556:VIT917556 VSO917556:VSP917556 WCK917556:WCL917556 WMG917556:WMH917556 WWC917556:WWD917556 U983092:V983092 JQ983092:JR983092 TM983092:TN983092 ADI983092:ADJ983092 ANE983092:ANF983092 AXA983092:AXB983092 BGW983092:BGX983092 BQS983092:BQT983092 CAO983092:CAP983092 CKK983092:CKL983092 CUG983092:CUH983092 DEC983092:DED983092 DNY983092:DNZ983092 DXU983092:DXV983092 EHQ983092:EHR983092 ERM983092:ERN983092 FBI983092:FBJ983092 FLE983092:FLF983092 FVA983092:FVB983092 GEW983092:GEX983092 GOS983092:GOT983092 GYO983092:GYP983092 HIK983092:HIL983092 HSG983092:HSH983092 ICC983092:ICD983092 ILY983092:ILZ983092 IVU983092:IVV983092 JFQ983092:JFR983092 JPM983092:JPN983092 JZI983092:JZJ983092 KJE983092:KJF983092 KTA983092:KTB983092 LCW983092:LCX983092 LMS983092:LMT983092 LWO983092:LWP983092 MGK983092:MGL983092 MQG983092:MQH983092 NAC983092:NAD983092 NJY983092:NJZ983092 NTU983092:NTV983092 ODQ983092:ODR983092 ONM983092:ONN983092 OXI983092:OXJ983092 PHE983092:PHF983092 PRA983092:PRB983092 QAW983092:QAX983092 QKS983092:QKT983092 QUO983092:QUP983092 REK983092:REL983092 ROG983092:ROH983092 RYC983092:RYD983092 SHY983092:SHZ983092 SRU983092:SRV983092 TBQ983092:TBR983092 TLM983092:TLN983092 TVI983092:TVJ983092 UFE983092:UFF983092 UPA983092:UPB983092 UYW983092:UYX983092 VIS983092:VIT983092 VSO983092:VSP983092 WCK983092:WCL983092 WMG983092:WMH983092 WWC983092:WWD983092 EA52:EB52 NW52:NX52 XS52:XT52 AHO52:AHP52 ARK52:ARL52 BBG52:BBH52 BLC52:BLD52 BUY52:BUZ52 CEU52:CEV52 COQ52:COR52 CYM52:CYN52 DII52:DIJ52 DSE52:DSF52 ECA52:ECB52 ELW52:ELX52 EVS52:EVT52 FFO52:FFP52 FPK52:FPL52 FZG52:FZH52 GJC52:GJD52 GSY52:GSZ52 HCU52:HCV52 HMQ52:HMR52 HWM52:HWN52 IGI52:IGJ52 IQE52:IQF52 JAA52:JAB52 JJW52:JJX52 JTS52:JTT52 KDO52:KDP52 KNK52:KNL52 KXG52:KXH52 LHC52:LHD52 LQY52:LQZ52 MAU52:MAV52 MKQ52:MKR52 MUM52:MUN52 NEI52:NEJ52 NOE52:NOF52 NYA52:NYB52 OHW52:OHX52 ORS52:ORT52 PBO52:PBP52 PLK52:PLL52 PVG52:PVH52 QFC52:QFD52 QOY52:QOZ52 QYU52:QYV52 RIQ52:RIR52 RSM52:RSN52 SCI52:SCJ52 SME52:SMF52 SWA52:SWB52 TFW52:TFX52 TPS52:TPT52 TZO52:TZP52 UJK52:UJL52 UTG52:UTH52 VDC52:VDD52 VMY52:VMZ52 VWU52:VWV52 WGQ52:WGR52 WQM52:WQN52 XAI52:XAJ52 EA65588:EB65588 NW65588:NX65588 XS65588:XT65588 AHO65588:AHP65588 ARK65588:ARL65588 BBG65588:BBH65588 BLC65588:BLD65588 BUY65588:BUZ65588 CEU65588:CEV65588 COQ65588:COR65588 CYM65588:CYN65588 DII65588:DIJ65588 DSE65588:DSF65588 ECA65588:ECB65588 ELW65588:ELX65588 EVS65588:EVT65588 FFO65588:FFP65588 FPK65588:FPL65588 FZG65588:FZH65588 GJC65588:GJD65588 GSY65588:GSZ65588 HCU65588:HCV65588 HMQ65588:HMR65588 HWM65588:HWN65588 IGI65588:IGJ65588 IQE65588:IQF65588 JAA65588:JAB65588 JJW65588:JJX65588 JTS65588:JTT65588 KDO65588:KDP65588 KNK65588:KNL65588 KXG65588:KXH65588 LHC65588:LHD65588 LQY65588:LQZ65588 MAU65588:MAV65588 MKQ65588:MKR65588 MUM65588:MUN65588 NEI65588:NEJ65588 NOE65588:NOF65588 NYA65588:NYB65588 OHW65588:OHX65588 ORS65588:ORT65588 PBO65588:PBP65588 PLK65588:PLL65588 PVG65588:PVH65588 QFC65588:QFD65588 QOY65588:QOZ65588 QYU65588:QYV65588 RIQ65588:RIR65588 RSM65588:RSN65588 SCI65588:SCJ65588 SME65588:SMF65588 SWA65588:SWB65588 TFW65588:TFX65588 TPS65588:TPT65588 TZO65588:TZP65588 UJK65588:UJL65588 UTG65588:UTH65588 VDC65588:VDD65588 VMY65588:VMZ65588 VWU65588:VWV65588 WGQ65588:WGR65588 WQM65588:WQN65588 XAI65588:XAJ65588 EA131124:EB131124 NW131124:NX131124 XS131124:XT131124 AHO131124:AHP131124 ARK131124:ARL131124 BBG131124:BBH131124 BLC131124:BLD131124 BUY131124:BUZ131124 CEU131124:CEV131124 COQ131124:COR131124 CYM131124:CYN131124 DII131124:DIJ131124 DSE131124:DSF131124 ECA131124:ECB131124 ELW131124:ELX131124 EVS131124:EVT131124 FFO131124:FFP131124 FPK131124:FPL131124 FZG131124:FZH131124 GJC131124:GJD131124 GSY131124:GSZ131124 HCU131124:HCV131124 HMQ131124:HMR131124 HWM131124:HWN131124 IGI131124:IGJ131124 IQE131124:IQF131124 JAA131124:JAB131124 JJW131124:JJX131124 JTS131124:JTT131124 KDO131124:KDP131124 KNK131124:KNL131124 KXG131124:KXH131124 LHC131124:LHD131124 LQY131124:LQZ131124 MAU131124:MAV131124 MKQ131124:MKR131124 MUM131124:MUN131124 NEI131124:NEJ131124 NOE131124:NOF131124 NYA131124:NYB131124 OHW131124:OHX131124 ORS131124:ORT131124 PBO131124:PBP131124 PLK131124:PLL131124 PVG131124:PVH131124 QFC131124:QFD131124 QOY131124:QOZ131124 QYU131124:QYV131124 RIQ131124:RIR131124 RSM131124:RSN131124 SCI131124:SCJ131124 SME131124:SMF131124 SWA131124:SWB131124 TFW131124:TFX131124 TPS131124:TPT131124 TZO131124:TZP131124 UJK131124:UJL131124 UTG131124:UTH131124 VDC131124:VDD131124 VMY131124:VMZ131124 VWU131124:VWV131124 WGQ131124:WGR131124 WQM131124:WQN131124 XAI131124:XAJ131124 EA196660:EB196660 NW196660:NX196660 XS196660:XT196660 AHO196660:AHP196660 ARK196660:ARL196660 BBG196660:BBH196660 BLC196660:BLD196660 BUY196660:BUZ196660 CEU196660:CEV196660 COQ196660:COR196660 CYM196660:CYN196660 DII196660:DIJ196660 DSE196660:DSF196660 ECA196660:ECB196660 ELW196660:ELX196660 EVS196660:EVT196660 FFO196660:FFP196660 FPK196660:FPL196660 FZG196660:FZH196660 GJC196660:GJD196660 GSY196660:GSZ196660 HCU196660:HCV196660 HMQ196660:HMR196660 HWM196660:HWN196660 IGI196660:IGJ196660 IQE196660:IQF196660 JAA196660:JAB196660 JJW196660:JJX196660 JTS196660:JTT196660 KDO196660:KDP196660 KNK196660:KNL196660 KXG196660:KXH196660 LHC196660:LHD196660 LQY196660:LQZ196660 MAU196660:MAV196660 MKQ196660:MKR196660 MUM196660:MUN196660 NEI196660:NEJ196660 NOE196660:NOF196660 NYA196660:NYB196660 OHW196660:OHX196660 ORS196660:ORT196660 PBO196660:PBP196660 PLK196660:PLL196660 PVG196660:PVH196660 QFC196660:QFD196660 QOY196660:QOZ196660 QYU196660:QYV196660 RIQ196660:RIR196660 RSM196660:RSN196660 SCI196660:SCJ196660 SME196660:SMF196660 SWA196660:SWB196660 TFW196660:TFX196660 TPS196660:TPT196660 TZO196660:TZP196660 UJK196660:UJL196660 UTG196660:UTH196660 VDC196660:VDD196660 VMY196660:VMZ196660 VWU196660:VWV196660 WGQ196660:WGR196660 WQM196660:WQN196660 XAI196660:XAJ196660 EA262196:EB262196 NW262196:NX262196 XS262196:XT262196 AHO262196:AHP262196 ARK262196:ARL262196 BBG262196:BBH262196 BLC262196:BLD262196 BUY262196:BUZ262196 CEU262196:CEV262196 COQ262196:COR262196 CYM262196:CYN262196 DII262196:DIJ262196 DSE262196:DSF262196 ECA262196:ECB262196 ELW262196:ELX262196 EVS262196:EVT262196 FFO262196:FFP262196 FPK262196:FPL262196 FZG262196:FZH262196 GJC262196:GJD262196 GSY262196:GSZ262196 HCU262196:HCV262196 HMQ262196:HMR262196 HWM262196:HWN262196 IGI262196:IGJ262196 IQE262196:IQF262196 JAA262196:JAB262196 JJW262196:JJX262196 JTS262196:JTT262196 KDO262196:KDP262196 KNK262196:KNL262196 KXG262196:KXH262196 LHC262196:LHD262196 LQY262196:LQZ262196 MAU262196:MAV262196 MKQ262196:MKR262196 MUM262196:MUN262196 NEI262196:NEJ262196 NOE262196:NOF262196 NYA262196:NYB262196 OHW262196:OHX262196 ORS262196:ORT262196 PBO262196:PBP262196 PLK262196:PLL262196 PVG262196:PVH262196 QFC262196:QFD262196 QOY262196:QOZ262196 QYU262196:QYV262196 RIQ262196:RIR262196 RSM262196:RSN262196 SCI262196:SCJ262196 SME262196:SMF262196 SWA262196:SWB262196 TFW262196:TFX262196 TPS262196:TPT262196 TZO262196:TZP262196 UJK262196:UJL262196 UTG262196:UTH262196 VDC262196:VDD262196 VMY262196:VMZ262196 VWU262196:VWV262196 WGQ262196:WGR262196 WQM262196:WQN262196 XAI262196:XAJ262196 EA327732:EB327732 NW327732:NX327732 XS327732:XT327732 AHO327732:AHP327732 ARK327732:ARL327732 BBG327732:BBH327732 BLC327732:BLD327732 BUY327732:BUZ327732 CEU327732:CEV327732 COQ327732:COR327732 CYM327732:CYN327732 DII327732:DIJ327732 DSE327732:DSF327732 ECA327732:ECB327732 ELW327732:ELX327732 EVS327732:EVT327732 FFO327732:FFP327732 FPK327732:FPL327732 FZG327732:FZH327732 GJC327732:GJD327732 GSY327732:GSZ327732 HCU327732:HCV327732 HMQ327732:HMR327732 HWM327732:HWN327732 IGI327732:IGJ327732 IQE327732:IQF327732 JAA327732:JAB327732 JJW327732:JJX327732 JTS327732:JTT327732 KDO327732:KDP327732 KNK327732:KNL327732 KXG327732:KXH327732 LHC327732:LHD327732 LQY327732:LQZ327732 MAU327732:MAV327732 MKQ327732:MKR327732 MUM327732:MUN327732 NEI327732:NEJ327732 NOE327732:NOF327732 NYA327732:NYB327732 OHW327732:OHX327732 ORS327732:ORT327732 PBO327732:PBP327732 PLK327732:PLL327732 PVG327732:PVH327732 QFC327732:QFD327732 QOY327732:QOZ327732 QYU327732:QYV327732 RIQ327732:RIR327732 RSM327732:RSN327732 SCI327732:SCJ327732 SME327732:SMF327732 SWA327732:SWB327732 TFW327732:TFX327732 TPS327732:TPT327732 TZO327732:TZP327732 UJK327732:UJL327732 UTG327732:UTH327732 VDC327732:VDD327732 VMY327732:VMZ327732 VWU327732:VWV327732 WGQ327732:WGR327732 WQM327732:WQN327732 XAI327732:XAJ327732 EA393268:EB393268 NW393268:NX393268 XS393268:XT393268 AHO393268:AHP393268 ARK393268:ARL393268 BBG393268:BBH393268 BLC393268:BLD393268 BUY393268:BUZ393268 CEU393268:CEV393268 COQ393268:COR393268 CYM393268:CYN393268 DII393268:DIJ393268 DSE393268:DSF393268 ECA393268:ECB393268 ELW393268:ELX393268 EVS393268:EVT393268 FFO393268:FFP393268 FPK393268:FPL393268 FZG393268:FZH393268 GJC393268:GJD393268 GSY393268:GSZ393268 HCU393268:HCV393268 HMQ393268:HMR393268 HWM393268:HWN393268 IGI393268:IGJ393268 IQE393268:IQF393268 JAA393268:JAB393268 JJW393268:JJX393268 JTS393268:JTT393268 KDO393268:KDP393268 KNK393268:KNL393268 KXG393268:KXH393268 LHC393268:LHD393268 LQY393268:LQZ393268 MAU393268:MAV393268 MKQ393268:MKR393268 MUM393268:MUN393268 NEI393268:NEJ393268 NOE393268:NOF393268 NYA393268:NYB393268 OHW393268:OHX393268 ORS393268:ORT393268 PBO393268:PBP393268 PLK393268:PLL393268 PVG393268:PVH393268 QFC393268:QFD393268 QOY393268:QOZ393268 QYU393268:QYV393268 RIQ393268:RIR393268 RSM393268:RSN393268 SCI393268:SCJ393268 SME393268:SMF393268 SWA393268:SWB393268 TFW393268:TFX393268 TPS393268:TPT393268 TZO393268:TZP393268 UJK393268:UJL393268 UTG393268:UTH393268 VDC393268:VDD393268 VMY393268:VMZ393268 VWU393268:VWV393268 WGQ393268:WGR393268 WQM393268:WQN393268 XAI393268:XAJ393268 EA458804:EB458804 NW458804:NX458804 XS458804:XT458804 AHO458804:AHP458804 ARK458804:ARL458804 BBG458804:BBH458804 BLC458804:BLD458804 BUY458804:BUZ458804 CEU458804:CEV458804 COQ458804:COR458804 CYM458804:CYN458804 DII458804:DIJ458804 DSE458804:DSF458804 ECA458804:ECB458804 ELW458804:ELX458804 EVS458804:EVT458804 FFO458804:FFP458804 FPK458804:FPL458804 FZG458804:FZH458804 GJC458804:GJD458804 GSY458804:GSZ458804 HCU458804:HCV458804 HMQ458804:HMR458804 HWM458804:HWN458804 IGI458804:IGJ458804 IQE458804:IQF458804 JAA458804:JAB458804 JJW458804:JJX458804 JTS458804:JTT458804 KDO458804:KDP458804 KNK458804:KNL458804 KXG458804:KXH458804 LHC458804:LHD458804 LQY458804:LQZ458804 MAU458804:MAV458804 MKQ458804:MKR458804 MUM458804:MUN458804 NEI458804:NEJ458804 NOE458804:NOF458804 NYA458804:NYB458804 OHW458804:OHX458804 ORS458804:ORT458804 PBO458804:PBP458804 PLK458804:PLL458804 PVG458804:PVH458804 QFC458804:QFD458804 QOY458804:QOZ458804 QYU458804:QYV458804 RIQ458804:RIR458804 RSM458804:RSN458804 SCI458804:SCJ458804 SME458804:SMF458804 SWA458804:SWB458804 TFW458804:TFX458804 TPS458804:TPT458804 TZO458804:TZP458804 UJK458804:UJL458804 UTG458804:UTH458804 VDC458804:VDD458804 VMY458804:VMZ458804 VWU458804:VWV458804 WGQ458804:WGR458804 WQM458804:WQN458804 XAI458804:XAJ458804 EA524340:EB524340 NW524340:NX524340 XS524340:XT524340 AHO524340:AHP524340 ARK524340:ARL524340 BBG524340:BBH524340 BLC524340:BLD524340 BUY524340:BUZ524340 CEU524340:CEV524340 COQ524340:COR524340 CYM524340:CYN524340 DII524340:DIJ524340 DSE524340:DSF524340 ECA524340:ECB524340 ELW524340:ELX524340 EVS524340:EVT524340 FFO524340:FFP524340 FPK524340:FPL524340 FZG524340:FZH524340 GJC524340:GJD524340 GSY524340:GSZ524340 HCU524340:HCV524340 HMQ524340:HMR524340 HWM524340:HWN524340 IGI524340:IGJ524340 IQE524340:IQF524340 JAA524340:JAB524340 JJW524340:JJX524340 JTS524340:JTT524340 KDO524340:KDP524340 KNK524340:KNL524340 KXG524340:KXH524340 LHC524340:LHD524340 LQY524340:LQZ524340 MAU524340:MAV524340 MKQ524340:MKR524340 MUM524340:MUN524340 NEI524340:NEJ524340 NOE524340:NOF524340 NYA524340:NYB524340 OHW524340:OHX524340 ORS524340:ORT524340 PBO524340:PBP524340 PLK524340:PLL524340 PVG524340:PVH524340 QFC524340:QFD524340 QOY524340:QOZ524340 QYU524340:QYV524340 RIQ524340:RIR524340 RSM524340:RSN524340 SCI524340:SCJ524340 SME524340:SMF524340 SWA524340:SWB524340 TFW524340:TFX524340 TPS524340:TPT524340 TZO524340:TZP524340 UJK524340:UJL524340 UTG524340:UTH524340 VDC524340:VDD524340 VMY524340:VMZ524340 VWU524340:VWV524340 WGQ524340:WGR524340 WQM524340:WQN524340 XAI524340:XAJ524340 EA589876:EB589876 NW589876:NX589876 XS589876:XT589876 AHO589876:AHP589876 ARK589876:ARL589876 BBG589876:BBH589876 BLC589876:BLD589876 BUY589876:BUZ589876 CEU589876:CEV589876 COQ589876:COR589876 CYM589876:CYN589876 DII589876:DIJ589876 DSE589876:DSF589876 ECA589876:ECB589876 ELW589876:ELX589876 EVS589876:EVT589876 FFO589876:FFP589876 FPK589876:FPL589876 FZG589876:FZH589876 GJC589876:GJD589876 GSY589876:GSZ589876 HCU589876:HCV589876 HMQ589876:HMR589876 HWM589876:HWN589876 IGI589876:IGJ589876 IQE589876:IQF589876 JAA589876:JAB589876 JJW589876:JJX589876 JTS589876:JTT589876 KDO589876:KDP589876 KNK589876:KNL589876 KXG589876:KXH589876 LHC589876:LHD589876 LQY589876:LQZ589876 MAU589876:MAV589876 MKQ589876:MKR589876 MUM589876:MUN589876 NEI589876:NEJ589876 NOE589876:NOF589876 NYA589876:NYB589876 OHW589876:OHX589876 ORS589876:ORT589876 PBO589876:PBP589876 PLK589876:PLL589876 PVG589876:PVH589876 QFC589876:QFD589876 QOY589876:QOZ589876 QYU589876:QYV589876 RIQ589876:RIR589876 RSM589876:RSN589876 SCI589876:SCJ589876 SME589876:SMF589876 SWA589876:SWB589876 TFW589876:TFX589876 TPS589876:TPT589876 TZO589876:TZP589876 UJK589876:UJL589876 UTG589876:UTH589876 VDC589876:VDD589876 VMY589876:VMZ589876 VWU589876:VWV589876 WGQ589876:WGR589876 WQM589876:WQN589876 XAI589876:XAJ589876 EA655412:EB655412 NW655412:NX655412 XS655412:XT655412 AHO655412:AHP655412 ARK655412:ARL655412 BBG655412:BBH655412 BLC655412:BLD655412 BUY655412:BUZ655412 CEU655412:CEV655412 COQ655412:COR655412 CYM655412:CYN655412 DII655412:DIJ655412 DSE655412:DSF655412 ECA655412:ECB655412 ELW655412:ELX655412 EVS655412:EVT655412 FFO655412:FFP655412 FPK655412:FPL655412 FZG655412:FZH655412 GJC655412:GJD655412 GSY655412:GSZ655412 HCU655412:HCV655412 HMQ655412:HMR655412 HWM655412:HWN655412 IGI655412:IGJ655412 IQE655412:IQF655412 JAA655412:JAB655412 JJW655412:JJX655412 JTS655412:JTT655412 KDO655412:KDP655412 KNK655412:KNL655412 KXG655412:KXH655412 LHC655412:LHD655412 LQY655412:LQZ655412 MAU655412:MAV655412 MKQ655412:MKR655412 MUM655412:MUN655412 NEI655412:NEJ655412 NOE655412:NOF655412 NYA655412:NYB655412 OHW655412:OHX655412 ORS655412:ORT655412 PBO655412:PBP655412 PLK655412:PLL655412 PVG655412:PVH655412 QFC655412:QFD655412 QOY655412:QOZ655412 QYU655412:QYV655412 RIQ655412:RIR655412 RSM655412:RSN655412 SCI655412:SCJ655412 SME655412:SMF655412 SWA655412:SWB655412 TFW655412:TFX655412 TPS655412:TPT655412 TZO655412:TZP655412 UJK655412:UJL655412 UTG655412:UTH655412 VDC655412:VDD655412 VMY655412:VMZ655412 VWU655412:VWV655412 WGQ655412:WGR655412 WQM655412:WQN655412 XAI655412:XAJ655412 EA720948:EB720948 NW720948:NX720948 XS720948:XT720948 AHO720948:AHP720948 ARK720948:ARL720948 BBG720948:BBH720948 BLC720948:BLD720948 BUY720948:BUZ720948 CEU720948:CEV720948 COQ720948:COR720948 CYM720948:CYN720948 DII720948:DIJ720948 DSE720948:DSF720948 ECA720948:ECB720948 ELW720948:ELX720948 EVS720948:EVT720948 FFO720948:FFP720948 FPK720948:FPL720948 FZG720948:FZH720948 GJC720948:GJD720948 GSY720948:GSZ720948 HCU720948:HCV720948 HMQ720948:HMR720948 HWM720948:HWN720948 IGI720948:IGJ720948 IQE720948:IQF720948 JAA720948:JAB720948 JJW720948:JJX720948 JTS720948:JTT720948 KDO720948:KDP720948 KNK720948:KNL720948 KXG720948:KXH720948 LHC720948:LHD720948 LQY720948:LQZ720948 MAU720948:MAV720948 MKQ720948:MKR720948 MUM720948:MUN720948 NEI720948:NEJ720948 NOE720948:NOF720948 NYA720948:NYB720948 OHW720948:OHX720948 ORS720948:ORT720948 PBO720948:PBP720948 PLK720948:PLL720948 PVG720948:PVH720948 QFC720948:QFD720948 QOY720948:QOZ720948 QYU720948:QYV720948 RIQ720948:RIR720948 RSM720948:RSN720948 SCI720948:SCJ720948 SME720948:SMF720948 SWA720948:SWB720948 TFW720948:TFX720948 TPS720948:TPT720948 TZO720948:TZP720948 UJK720948:UJL720948 UTG720948:UTH720948 VDC720948:VDD720948 VMY720948:VMZ720948 VWU720948:VWV720948 WGQ720948:WGR720948 WQM720948:WQN720948 XAI720948:XAJ720948 EA786484:EB786484 NW786484:NX786484 XS786484:XT786484 AHO786484:AHP786484 ARK786484:ARL786484 BBG786484:BBH786484 BLC786484:BLD786484 BUY786484:BUZ786484 CEU786484:CEV786484 COQ786484:COR786484 CYM786484:CYN786484 DII786484:DIJ786484 DSE786484:DSF786484 ECA786484:ECB786484 ELW786484:ELX786484 EVS786484:EVT786484 FFO786484:FFP786484 FPK786484:FPL786484 FZG786484:FZH786484 GJC786484:GJD786484 GSY786484:GSZ786484 HCU786484:HCV786484 HMQ786484:HMR786484 HWM786484:HWN786484 IGI786484:IGJ786484 IQE786484:IQF786484 JAA786484:JAB786484 JJW786484:JJX786484 JTS786484:JTT786484 KDO786484:KDP786484 KNK786484:KNL786484 KXG786484:KXH786484 LHC786484:LHD786484 LQY786484:LQZ786484 MAU786484:MAV786484 MKQ786484:MKR786484 MUM786484:MUN786484 NEI786484:NEJ786484 NOE786484:NOF786484 NYA786484:NYB786484 OHW786484:OHX786484 ORS786484:ORT786484 PBO786484:PBP786484 PLK786484:PLL786484 PVG786484:PVH786484 QFC786484:QFD786484 QOY786484:QOZ786484 QYU786484:QYV786484 RIQ786484:RIR786484 RSM786484:RSN786484 SCI786484:SCJ786484 SME786484:SMF786484 SWA786484:SWB786484 TFW786484:TFX786484 TPS786484:TPT786484 TZO786484:TZP786484 UJK786484:UJL786484 UTG786484:UTH786484 VDC786484:VDD786484 VMY786484:VMZ786484 VWU786484:VWV786484 WGQ786484:WGR786484 WQM786484:WQN786484 XAI786484:XAJ786484 EA852020:EB852020 NW852020:NX852020 XS852020:XT852020 AHO852020:AHP852020 ARK852020:ARL852020 BBG852020:BBH852020 BLC852020:BLD852020 BUY852020:BUZ852020 CEU852020:CEV852020 COQ852020:COR852020 CYM852020:CYN852020 DII852020:DIJ852020 DSE852020:DSF852020 ECA852020:ECB852020 ELW852020:ELX852020 EVS852020:EVT852020 FFO852020:FFP852020 FPK852020:FPL852020 FZG852020:FZH852020 GJC852020:GJD852020 GSY852020:GSZ852020 HCU852020:HCV852020 HMQ852020:HMR852020 HWM852020:HWN852020 IGI852020:IGJ852020 IQE852020:IQF852020 JAA852020:JAB852020 JJW852020:JJX852020 JTS852020:JTT852020 KDO852020:KDP852020 KNK852020:KNL852020 KXG852020:KXH852020 LHC852020:LHD852020 LQY852020:LQZ852020 MAU852020:MAV852020 MKQ852020:MKR852020 MUM852020:MUN852020 NEI852020:NEJ852020 NOE852020:NOF852020 NYA852020:NYB852020 OHW852020:OHX852020 ORS852020:ORT852020 PBO852020:PBP852020 PLK852020:PLL852020 PVG852020:PVH852020 QFC852020:QFD852020 QOY852020:QOZ852020 QYU852020:QYV852020 RIQ852020:RIR852020 RSM852020:RSN852020 SCI852020:SCJ852020 SME852020:SMF852020 SWA852020:SWB852020 TFW852020:TFX852020 TPS852020:TPT852020 TZO852020:TZP852020 UJK852020:UJL852020 UTG852020:UTH852020 VDC852020:VDD852020 VMY852020:VMZ852020 VWU852020:VWV852020 WGQ852020:WGR852020 WQM852020:WQN852020 XAI852020:XAJ852020 EA917556:EB917556 NW917556:NX917556 XS917556:XT917556 AHO917556:AHP917556 ARK917556:ARL917556 BBG917556:BBH917556 BLC917556:BLD917556 BUY917556:BUZ917556 CEU917556:CEV917556 COQ917556:COR917556 CYM917556:CYN917556 DII917556:DIJ917556 DSE917556:DSF917556 ECA917556:ECB917556 ELW917556:ELX917556 EVS917556:EVT917556 FFO917556:FFP917556 FPK917556:FPL917556 FZG917556:FZH917556 GJC917556:GJD917556 GSY917556:GSZ917556 HCU917556:HCV917556 HMQ917556:HMR917556 HWM917556:HWN917556 IGI917556:IGJ917556 IQE917556:IQF917556 JAA917556:JAB917556 JJW917556:JJX917556 JTS917556:JTT917556 KDO917556:KDP917556 KNK917556:KNL917556 KXG917556:KXH917556 LHC917556:LHD917556 LQY917556:LQZ917556 MAU917556:MAV917556 MKQ917556:MKR917556 MUM917556:MUN917556 NEI917556:NEJ917556 NOE917556:NOF917556 NYA917556:NYB917556 OHW917556:OHX917556 ORS917556:ORT917556 PBO917556:PBP917556 PLK917556:PLL917556 PVG917556:PVH917556 QFC917556:QFD917556 QOY917556:QOZ917556 QYU917556:QYV917556 RIQ917556:RIR917556 RSM917556:RSN917556 SCI917556:SCJ917556 SME917556:SMF917556 SWA917556:SWB917556 TFW917556:TFX917556 TPS917556:TPT917556 TZO917556:TZP917556 UJK917556:UJL917556 UTG917556:UTH917556 VDC917556:VDD917556 VMY917556:VMZ917556 VWU917556:VWV917556 WGQ917556:WGR917556 WQM917556:WQN917556 XAI917556:XAJ917556 EA983092:EB983092 NW983092:NX983092 XS983092:XT983092 AHO983092:AHP983092 ARK983092:ARL983092 BBG983092:BBH983092 BLC983092:BLD983092 BUY983092:BUZ983092 CEU983092:CEV983092 COQ983092:COR983092 CYM983092:CYN983092 DII983092:DIJ983092 DSE983092:DSF983092 ECA983092:ECB983092 ELW983092:ELX983092 EVS983092:EVT983092 FFO983092:FFP983092 FPK983092:FPL983092 FZG983092:FZH983092 GJC983092:GJD983092 GSY983092:GSZ983092 HCU983092:HCV983092 HMQ983092:HMR983092 HWM983092:HWN983092 IGI983092:IGJ983092 IQE983092:IQF983092 JAA983092:JAB983092 JJW983092:JJX983092 JTS983092:JTT983092 KDO983092:KDP983092 KNK983092:KNL983092 KXG983092:KXH983092 LHC983092:LHD983092 LQY983092:LQZ983092 MAU983092:MAV983092 MKQ983092:MKR983092 MUM983092:MUN983092 NEI983092:NEJ983092 NOE983092:NOF983092 NYA983092:NYB983092 OHW983092:OHX983092 ORS983092:ORT983092 PBO983092:PBP983092 PLK983092:PLL983092 PVG983092:PVH983092 QFC983092:QFD983092 QOY983092:QOZ983092 QYU983092:QYV983092 RIQ983092:RIR983092 RSM983092:RSN983092 SCI983092:SCJ983092 SME983092:SMF983092 SWA983092:SWB983092 TFW983092:TFX983092 TPS983092:TPT983092 TZO983092:TZP983092 UJK983092:UJL983092 UTG983092:UTH983092 VDC983092:VDD983092 VMY983092:VMZ983092 VWU983092:VWV983092 WGQ983092:WGR983092 WQM983092:WQN983092 XAI983092:XAJ983092 AQ52:AR52 KM52:KN52 UI52:UJ52 AEE52:AEF52 AOA52:AOB52 AXW52:AXX52 BHS52:BHT52 BRO52:BRP52 CBK52:CBL52 CLG52:CLH52 CVC52:CVD52 DEY52:DEZ52 DOU52:DOV52 DYQ52:DYR52 EIM52:EIN52 ESI52:ESJ52 FCE52:FCF52 FMA52:FMB52 FVW52:FVX52 GFS52:GFT52 GPO52:GPP52 GZK52:GZL52 HJG52:HJH52 HTC52:HTD52 ICY52:ICZ52 IMU52:IMV52 IWQ52:IWR52 JGM52:JGN52 JQI52:JQJ52 KAE52:KAF52 KKA52:KKB52 KTW52:KTX52 LDS52:LDT52 LNO52:LNP52 LXK52:LXL52 MHG52:MHH52 MRC52:MRD52 NAY52:NAZ52 NKU52:NKV52 NUQ52:NUR52 OEM52:OEN52 OOI52:OOJ52 OYE52:OYF52 PIA52:PIB52 PRW52:PRX52 QBS52:QBT52 QLO52:QLP52 QVK52:QVL52 RFG52:RFH52 RPC52:RPD52 RYY52:RYZ52 SIU52:SIV52 SSQ52:SSR52 TCM52:TCN52 TMI52:TMJ52 TWE52:TWF52 UGA52:UGB52 UPW52:UPX52 UZS52:UZT52 VJO52:VJP52 VTK52:VTL52 WDG52:WDH52 WNC52:WND52 WWY52:WWZ52 AQ65588:AR65588 KM65588:KN65588 UI65588:UJ65588 AEE65588:AEF65588 AOA65588:AOB65588 AXW65588:AXX65588 BHS65588:BHT65588 BRO65588:BRP65588 CBK65588:CBL65588 CLG65588:CLH65588 CVC65588:CVD65588 DEY65588:DEZ65588 DOU65588:DOV65588 DYQ65588:DYR65588 EIM65588:EIN65588 ESI65588:ESJ65588 FCE65588:FCF65588 FMA65588:FMB65588 FVW65588:FVX65588 GFS65588:GFT65588 GPO65588:GPP65588 GZK65588:GZL65588 HJG65588:HJH65588 HTC65588:HTD65588 ICY65588:ICZ65588 IMU65588:IMV65588 IWQ65588:IWR65588 JGM65588:JGN65588 JQI65588:JQJ65588 KAE65588:KAF65588 KKA65588:KKB65588 KTW65588:KTX65588 LDS65588:LDT65588 LNO65588:LNP65588 LXK65588:LXL65588 MHG65588:MHH65588 MRC65588:MRD65588 NAY65588:NAZ65588 NKU65588:NKV65588 NUQ65588:NUR65588 OEM65588:OEN65588 OOI65588:OOJ65588 OYE65588:OYF65588 PIA65588:PIB65588 PRW65588:PRX65588 QBS65588:QBT65588 QLO65588:QLP65588 QVK65588:QVL65588 RFG65588:RFH65588 RPC65588:RPD65588 RYY65588:RYZ65588 SIU65588:SIV65588 SSQ65588:SSR65588 TCM65588:TCN65588 TMI65588:TMJ65588 TWE65588:TWF65588 UGA65588:UGB65588 UPW65588:UPX65588 UZS65588:UZT65588 VJO65588:VJP65588 VTK65588:VTL65588 WDG65588:WDH65588 WNC65588:WND65588 WWY65588:WWZ65588 AQ131124:AR131124 KM131124:KN131124 UI131124:UJ131124 AEE131124:AEF131124 AOA131124:AOB131124 AXW131124:AXX131124 BHS131124:BHT131124 BRO131124:BRP131124 CBK131124:CBL131124 CLG131124:CLH131124 CVC131124:CVD131124 DEY131124:DEZ131124 DOU131124:DOV131124 DYQ131124:DYR131124 EIM131124:EIN131124 ESI131124:ESJ131124 FCE131124:FCF131124 FMA131124:FMB131124 FVW131124:FVX131124 GFS131124:GFT131124 GPO131124:GPP131124 GZK131124:GZL131124 HJG131124:HJH131124 HTC131124:HTD131124 ICY131124:ICZ131124 IMU131124:IMV131124 IWQ131124:IWR131124 JGM131124:JGN131124 JQI131124:JQJ131124 KAE131124:KAF131124 KKA131124:KKB131124 KTW131124:KTX131124 LDS131124:LDT131124 LNO131124:LNP131124 LXK131124:LXL131124 MHG131124:MHH131124 MRC131124:MRD131124 NAY131124:NAZ131124 NKU131124:NKV131124 NUQ131124:NUR131124 OEM131124:OEN131124 OOI131124:OOJ131124 OYE131124:OYF131124 PIA131124:PIB131124 PRW131124:PRX131124 QBS131124:QBT131124 QLO131124:QLP131124 QVK131124:QVL131124 RFG131124:RFH131124 RPC131124:RPD131124 RYY131124:RYZ131124 SIU131124:SIV131124 SSQ131124:SSR131124 TCM131124:TCN131124 TMI131124:TMJ131124 TWE131124:TWF131124 UGA131124:UGB131124 UPW131124:UPX131124 UZS131124:UZT131124 VJO131124:VJP131124 VTK131124:VTL131124 WDG131124:WDH131124 WNC131124:WND131124 WWY131124:WWZ131124 AQ196660:AR196660 KM196660:KN196660 UI196660:UJ196660 AEE196660:AEF196660 AOA196660:AOB196660 AXW196660:AXX196660 BHS196660:BHT196660 BRO196660:BRP196660 CBK196660:CBL196660 CLG196660:CLH196660 CVC196660:CVD196660 DEY196660:DEZ196660 DOU196660:DOV196660 DYQ196660:DYR196660 EIM196660:EIN196660 ESI196660:ESJ196660 FCE196660:FCF196660 FMA196660:FMB196660 FVW196660:FVX196660 GFS196660:GFT196660 GPO196660:GPP196660 GZK196660:GZL196660 HJG196660:HJH196660 HTC196660:HTD196660 ICY196660:ICZ196660 IMU196660:IMV196660 IWQ196660:IWR196660 JGM196660:JGN196660 JQI196660:JQJ196660 KAE196660:KAF196660 KKA196660:KKB196660 KTW196660:KTX196660 LDS196660:LDT196660 LNO196660:LNP196660 LXK196660:LXL196660 MHG196660:MHH196660 MRC196660:MRD196660 NAY196660:NAZ196660 NKU196660:NKV196660 NUQ196660:NUR196660 OEM196660:OEN196660 OOI196660:OOJ196660 OYE196660:OYF196660 PIA196660:PIB196660 PRW196660:PRX196660 QBS196660:QBT196660 QLO196660:QLP196660 QVK196660:QVL196660 RFG196660:RFH196660 RPC196660:RPD196660 RYY196660:RYZ196660 SIU196660:SIV196660 SSQ196660:SSR196660 TCM196660:TCN196660 TMI196660:TMJ196660 TWE196660:TWF196660 UGA196660:UGB196660 UPW196660:UPX196660 UZS196660:UZT196660 VJO196660:VJP196660 VTK196660:VTL196660 WDG196660:WDH196660 WNC196660:WND196660 WWY196660:WWZ196660 AQ262196:AR262196 KM262196:KN262196 UI262196:UJ262196 AEE262196:AEF262196 AOA262196:AOB262196 AXW262196:AXX262196 BHS262196:BHT262196 BRO262196:BRP262196 CBK262196:CBL262196 CLG262196:CLH262196 CVC262196:CVD262196 DEY262196:DEZ262196 DOU262196:DOV262196 DYQ262196:DYR262196 EIM262196:EIN262196 ESI262196:ESJ262196 FCE262196:FCF262196 FMA262196:FMB262196 FVW262196:FVX262196 GFS262196:GFT262196 GPO262196:GPP262196 GZK262196:GZL262196 HJG262196:HJH262196 HTC262196:HTD262196 ICY262196:ICZ262196 IMU262196:IMV262196 IWQ262196:IWR262196 JGM262196:JGN262196 JQI262196:JQJ262196 KAE262196:KAF262196 KKA262196:KKB262196 KTW262196:KTX262196 LDS262196:LDT262196 LNO262196:LNP262196 LXK262196:LXL262196 MHG262196:MHH262196 MRC262196:MRD262196 NAY262196:NAZ262196 NKU262196:NKV262196 NUQ262196:NUR262196 OEM262196:OEN262196 OOI262196:OOJ262196 OYE262196:OYF262196 PIA262196:PIB262196 PRW262196:PRX262196 QBS262196:QBT262196 QLO262196:QLP262196 QVK262196:QVL262196 RFG262196:RFH262196 RPC262196:RPD262196 RYY262196:RYZ262196 SIU262196:SIV262196 SSQ262196:SSR262196 TCM262196:TCN262196 TMI262196:TMJ262196 TWE262196:TWF262196 UGA262196:UGB262196 UPW262196:UPX262196 UZS262196:UZT262196 VJO262196:VJP262196 VTK262196:VTL262196 WDG262196:WDH262196 WNC262196:WND262196 WWY262196:WWZ262196 AQ327732:AR327732 KM327732:KN327732 UI327732:UJ327732 AEE327732:AEF327732 AOA327732:AOB327732 AXW327732:AXX327732 BHS327732:BHT327732 BRO327732:BRP327732 CBK327732:CBL327732 CLG327732:CLH327732 CVC327732:CVD327732 DEY327732:DEZ327732 DOU327732:DOV327732 DYQ327732:DYR327732 EIM327732:EIN327732 ESI327732:ESJ327732 FCE327732:FCF327732 FMA327732:FMB327732 FVW327732:FVX327732 GFS327732:GFT327732 GPO327732:GPP327732 GZK327732:GZL327732 HJG327732:HJH327732 HTC327732:HTD327732 ICY327732:ICZ327732 IMU327732:IMV327732 IWQ327732:IWR327732 JGM327732:JGN327732 JQI327732:JQJ327732 KAE327732:KAF327732 KKA327732:KKB327732 KTW327732:KTX327732 LDS327732:LDT327732 LNO327732:LNP327732 LXK327732:LXL327732 MHG327732:MHH327732 MRC327732:MRD327732 NAY327732:NAZ327732 NKU327732:NKV327732 NUQ327732:NUR327732 OEM327732:OEN327732 OOI327732:OOJ327732 OYE327732:OYF327732 PIA327732:PIB327732 PRW327732:PRX327732 QBS327732:QBT327732 QLO327732:QLP327732 QVK327732:QVL327732 RFG327732:RFH327732 RPC327732:RPD327732 RYY327732:RYZ327732 SIU327732:SIV327732 SSQ327732:SSR327732 TCM327732:TCN327732 TMI327732:TMJ327732 TWE327732:TWF327732 UGA327732:UGB327732 UPW327732:UPX327732 UZS327732:UZT327732 VJO327732:VJP327732 VTK327732:VTL327732 WDG327732:WDH327732 WNC327732:WND327732 WWY327732:WWZ327732 AQ393268:AR393268 KM393268:KN393268 UI393268:UJ393268 AEE393268:AEF393268 AOA393268:AOB393268 AXW393268:AXX393268 BHS393268:BHT393268 BRO393268:BRP393268 CBK393268:CBL393268 CLG393268:CLH393268 CVC393268:CVD393268 DEY393268:DEZ393268 DOU393268:DOV393268 DYQ393268:DYR393268 EIM393268:EIN393268 ESI393268:ESJ393268 FCE393268:FCF393268 FMA393268:FMB393268 FVW393268:FVX393268 GFS393268:GFT393268 GPO393268:GPP393268 GZK393268:GZL393268 HJG393268:HJH393268 HTC393268:HTD393268 ICY393268:ICZ393268 IMU393268:IMV393268 IWQ393268:IWR393268 JGM393268:JGN393268 JQI393268:JQJ393268 KAE393268:KAF393268 KKA393268:KKB393268 KTW393268:KTX393268 LDS393268:LDT393268 LNO393268:LNP393268 LXK393268:LXL393268 MHG393268:MHH393268 MRC393268:MRD393268 NAY393268:NAZ393268 NKU393268:NKV393268 NUQ393268:NUR393268 OEM393268:OEN393268 OOI393268:OOJ393268 OYE393268:OYF393268 PIA393268:PIB393268 PRW393268:PRX393268 QBS393268:QBT393268 QLO393268:QLP393268 QVK393268:QVL393268 RFG393268:RFH393268 RPC393268:RPD393268 RYY393268:RYZ393268 SIU393268:SIV393268 SSQ393268:SSR393268 TCM393268:TCN393268 TMI393268:TMJ393268 TWE393268:TWF393268 UGA393268:UGB393268 UPW393268:UPX393268 UZS393268:UZT393268 VJO393268:VJP393268 VTK393268:VTL393268 WDG393268:WDH393268 WNC393268:WND393268 WWY393268:WWZ393268 AQ458804:AR458804 KM458804:KN458804 UI458804:UJ458804 AEE458804:AEF458804 AOA458804:AOB458804 AXW458804:AXX458804 BHS458804:BHT458804 BRO458804:BRP458804 CBK458804:CBL458804 CLG458804:CLH458804 CVC458804:CVD458804 DEY458804:DEZ458804 DOU458804:DOV458804 DYQ458804:DYR458804 EIM458804:EIN458804 ESI458804:ESJ458804 FCE458804:FCF458804 FMA458804:FMB458804 FVW458804:FVX458804 GFS458804:GFT458804 GPO458804:GPP458804 GZK458804:GZL458804 HJG458804:HJH458804 HTC458804:HTD458804 ICY458804:ICZ458804 IMU458804:IMV458804 IWQ458804:IWR458804 JGM458804:JGN458804 JQI458804:JQJ458804 KAE458804:KAF458804 KKA458804:KKB458804 KTW458804:KTX458804 LDS458804:LDT458804 LNO458804:LNP458804 LXK458804:LXL458804 MHG458804:MHH458804 MRC458804:MRD458804 NAY458804:NAZ458804 NKU458804:NKV458804 NUQ458804:NUR458804 OEM458804:OEN458804 OOI458804:OOJ458804 OYE458804:OYF458804 PIA458804:PIB458804 PRW458804:PRX458804 QBS458804:QBT458804 QLO458804:QLP458804 QVK458804:QVL458804 RFG458804:RFH458804 RPC458804:RPD458804 RYY458804:RYZ458804 SIU458804:SIV458804 SSQ458804:SSR458804 TCM458804:TCN458804 TMI458804:TMJ458804 TWE458804:TWF458804 UGA458804:UGB458804 UPW458804:UPX458804 UZS458804:UZT458804 VJO458804:VJP458804 VTK458804:VTL458804 WDG458804:WDH458804 WNC458804:WND458804 WWY458804:WWZ458804 AQ524340:AR524340 KM524340:KN524340 UI524340:UJ524340 AEE524340:AEF524340 AOA524340:AOB524340 AXW524340:AXX524340 BHS524340:BHT524340 BRO524340:BRP524340 CBK524340:CBL524340 CLG524340:CLH524340 CVC524340:CVD524340 DEY524340:DEZ524340 DOU524340:DOV524340 DYQ524340:DYR524340 EIM524340:EIN524340 ESI524340:ESJ524340 FCE524340:FCF524340 FMA524340:FMB524340 FVW524340:FVX524340 GFS524340:GFT524340 GPO524340:GPP524340 GZK524340:GZL524340 HJG524340:HJH524340 HTC524340:HTD524340 ICY524340:ICZ524340 IMU524340:IMV524340 IWQ524340:IWR524340 JGM524340:JGN524340 JQI524340:JQJ524340 KAE524340:KAF524340 KKA524340:KKB524340 KTW524340:KTX524340 LDS524340:LDT524340 LNO524340:LNP524340 LXK524340:LXL524340 MHG524340:MHH524340 MRC524340:MRD524340 NAY524340:NAZ524340 NKU524340:NKV524340 NUQ524340:NUR524340 OEM524340:OEN524340 OOI524340:OOJ524340 OYE524340:OYF524340 PIA524340:PIB524340 PRW524340:PRX524340 QBS524340:QBT524340 QLO524340:QLP524340 QVK524340:QVL524340 RFG524340:RFH524340 RPC524340:RPD524340 RYY524340:RYZ524340 SIU524340:SIV524340 SSQ524340:SSR524340 TCM524340:TCN524340 TMI524340:TMJ524340 TWE524340:TWF524340 UGA524340:UGB524340 UPW524340:UPX524340 UZS524340:UZT524340 VJO524340:VJP524340 VTK524340:VTL524340 WDG524340:WDH524340 WNC524340:WND524340 WWY524340:WWZ524340 AQ589876:AR589876 KM589876:KN589876 UI589876:UJ589876 AEE589876:AEF589876 AOA589876:AOB589876 AXW589876:AXX589876 BHS589876:BHT589876 BRO589876:BRP589876 CBK589876:CBL589876 CLG589876:CLH589876 CVC589876:CVD589876 DEY589876:DEZ589876 DOU589876:DOV589876 DYQ589876:DYR589876 EIM589876:EIN589876 ESI589876:ESJ589876 FCE589876:FCF589876 FMA589876:FMB589876 FVW589876:FVX589876 GFS589876:GFT589876 GPO589876:GPP589876 GZK589876:GZL589876 HJG589876:HJH589876 HTC589876:HTD589876 ICY589876:ICZ589876 IMU589876:IMV589876 IWQ589876:IWR589876 JGM589876:JGN589876 JQI589876:JQJ589876 KAE589876:KAF589876 KKA589876:KKB589876 KTW589876:KTX589876 LDS589876:LDT589876 LNO589876:LNP589876 LXK589876:LXL589876 MHG589876:MHH589876 MRC589876:MRD589876 NAY589876:NAZ589876 NKU589876:NKV589876 NUQ589876:NUR589876 OEM589876:OEN589876 OOI589876:OOJ589876 OYE589876:OYF589876 PIA589876:PIB589876 PRW589876:PRX589876 QBS589876:QBT589876 QLO589876:QLP589876 QVK589876:QVL589876 RFG589876:RFH589876 RPC589876:RPD589876 RYY589876:RYZ589876 SIU589876:SIV589876 SSQ589876:SSR589876 TCM589876:TCN589876 TMI589876:TMJ589876 TWE589876:TWF589876 UGA589876:UGB589876 UPW589876:UPX589876 UZS589876:UZT589876 VJO589876:VJP589876 VTK589876:VTL589876 WDG589876:WDH589876 WNC589876:WND589876 WWY589876:WWZ589876 AQ655412:AR655412 KM655412:KN655412 UI655412:UJ655412 AEE655412:AEF655412 AOA655412:AOB655412 AXW655412:AXX655412 BHS655412:BHT655412 BRO655412:BRP655412 CBK655412:CBL655412 CLG655412:CLH655412 CVC655412:CVD655412 DEY655412:DEZ655412 DOU655412:DOV655412 DYQ655412:DYR655412 EIM655412:EIN655412 ESI655412:ESJ655412 FCE655412:FCF655412 FMA655412:FMB655412 FVW655412:FVX655412 GFS655412:GFT655412 GPO655412:GPP655412 GZK655412:GZL655412 HJG655412:HJH655412 HTC655412:HTD655412 ICY655412:ICZ655412 IMU655412:IMV655412 IWQ655412:IWR655412 JGM655412:JGN655412 JQI655412:JQJ655412 KAE655412:KAF655412 KKA655412:KKB655412 KTW655412:KTX655412 LDS655412:LDT655412 LNO655412:LNP655412 LXK655412:LXL655412 MHG655412:MHH655412 MRC655412:MRD655412 NAY655412:NAZ655412 NKU655412:NKV655412 NUQ655412:NUR655412 OEM655412:OEN655412 OOI655412:OOJ655412 OYE655412:OYF655412 PIA655412:PIB655412 PRW655412:PRX655412 QBS655412:QBT655412 QLO655412:QLP655412 QVK655412:QVL655412 RFG655412:RFH655412 RPC655412:RPD655412 RYY655412:RYZ655412 SIU655412:SIV655412 SSQ655412:SSR655412 TCM655412:TCN655412 TMI655412:TMJ655412 TWE655412:TWF655412 UGA655412:UGB655412 UPW655412:UPX655412 UZS655412:UZT655412 VJO655412:VJP655412 VTK655412:VTL655412 WDG655412:WDH655412 WNC655412:WND655412 WWY655412:WWZ655412 AQ720948:AR720948 KM720948:KN720948 UI720948:UJ720948 AEE720948:AEF720948 AOA720948:AOB720948 AXW720948:AXX720948 BHS720948:BHT720948 BRO720948:BRP720948 CBK720948:CBL720948 CLG720948:CLH720948 CVC720948:CVD720948 DEY720948:DEZ720948 DOU720948:DOV720948 DYQ720948:DYR720948 EIM720948:EIN720948 ESI720948:ESJ720948 FCE720948:FCF720948 FMA720948:FMB720948 FVW720948:FVX720948 GFS720948:GFT720948 GPO720948:GPP720948 GZK720948:GZL720948 HJG720948:HJH720948 HTC720948:HTD720948 ICY720948:ICZ720948 IMU720948:IMV720948 IWQ720948:IWR720948 JGM720948:JGN720948 JQI720948:JQJ720948 KAE720948:KAF720948 KKA720948:KKB720948 KTW720948:KTX720948 LDS720948:LDT720948 LNO720948:LNP720948 LXK720948:LXL720948 MHG720948:MHH720948 MRC720948:MRD720948 NAY720948:NAZ720948 NKU720948:NKV720948 NUQ720948:NUR720948 OEM720948:OEN720948 OOI720948:OOJ720948 OYE720948:OYF720948 PIA720948:PIB720948 PRW720948:PRX720948 QBS720948:QBT720948 QLO720948:QLP720948 QVK720948:QVL720948 RFG720948:RFH720948 RPC720948:RPD720948 RYY720948:RYZ720948 SIU720948:SIV720948 SSQ720948:SSR720948 TCM720948:TCN720948 TMI720948:TMJ720948 TWE720948:TWF720948 UGA720948:UGB720948 UPW720948:UPX720948 UZS720948:UZT720948 VJO720948:VJP720948 VTK720948:VTL720948 WDG720948:WDH720948 WNC720948:WND720948 WWY720948:WWZ720948 AQ786484:AR786484 KM786484:KN786484 UI786484:UJ786484 AEE786484:AEF786484 AOA786484:AOB786484 AXW786484:AXX786484 BHS786484:BHT786484 BRO786484:BRP786484 CBK786484:CBL786484 CLG786484:CLH786484 CVC786484:CVD786484 DEY786484:DEZ786484 DOU786484:DOV786484 DYQ786484:DYR786484 EIM786484:EIN786484 ESI786484:ESJ786484 FCE786484:FCF786484 FMA786484:FMB786484 FVW786484:FVX786484 GFS786484:GFT786484 GPO786484:GPP786484 GZK786484:GZL786484 HJG786484:HJH786484 HTC786484:HTD786484 ICY786484:ICZ786484 IMU786484:IMV786484 IWQ786484:IWR786484 JGM786484:JGN786484 JQI786484:JQJ786484 KAE786484:KAF786484 KKA786484:KKB786484 KTW786484:KTX786484 LDS786484:LDT786484 LNO786484:LNP786484 LXK786484:LXL786484 MHG786484:MHH786484 MRC786484:MRD786484 NAY786484:NAZ786484 NKU786484:NKV786484 NUQ786484:NUR786484 OEM786484:OEN786484 OOI786484:OOJ786484 OYE786484:OYF786484 PIA786484:PIB786484 PRW786484:PRX786484 QBS786484:QBT786484 QLO786484:QLP786484 QVK786484:QVL786484 RFG786484:RFH786484 RPC786484:RPD786484 RYY786484:RYZ786484 SIU786484:SIV786484 SSQ786484:SSR786484 TCM786484:TCN786484 TMI786484:TMJ786484 TWE786484:TWF786484 UGA786484:UGB786484 UPW786484:UPX786484 UZS786484:UZT786484 VJO786484:VJP786484 VTK786484:VTL786484 WDG786484:WDH786484 WNC786484:WND786484 WWY786484:WWZ786484 AQ852020:AR852020 KM852020:KN852020 UI852020:UJ852020 AEE852020:AEF852020 AOA852020:AOB852020 AXW852020:AXX852020 BHS852020:BHT852020 BRO852020:BRP852020 CBK852020:CBL852020 CLG852020:CLH852020 CVC852020:CVD852020 DEY852020:DEZ852020 DOU852020:DOV852020 DYQ852020:DYR852020 EIM852020:EIN852020 ESI852020:ESJ852020 FCE852020:FCF852020 FMA852020:FMB852020 FVW852020:FVX852020 GFS852020:GFT852020 GPO852020:GPP852020 GZK852020:GZL852020 HJG852020:HJH852020 HTC852020:HTD852020 ICY852020:ICZ852020 IMU852020:IMV852020 IWQ852020:IWR852020 JGM852020:JGN852020 JQI852020:JQJ852020 KAE852020:KAF852020 KKA852020:KKB852020 KTW852020:KTX852020 LDS852020:LDT852020 LNO852020:LNP852020 LXK852020:LXL852020 MHG852020:MHH852020 MRC852020:MRD852020 NAY852020:NAZ852020 NKU852020:NKV852020 NUQ852020:NUR852020 OEM852020:OEN852020 OOI852020:OOJ852020 OYE852020:OYF852020 PIA852020:PIB852020 PRW852020:PRX852020 QBS852020:QBT852020 QLO852020:QLP852020 QVK852020:QVL852020 RFG852020:RFH852020 RPC852020:RPD852020 RYY852020:RYZ852020 SIU852020:SIV852020 SSQ852020:SSR852020 TCM852020:TCN852020 TMI852020:TMJ852020 TWE852020:TWF852020 UGA852020:UGB852020 UPW852020:UPX852020 UZS852020:UZT852020 VJO852020:VJP852020 VTK852020:VTL852020 WDG852020:WDH852020 WNC852020:WND852020 WWY852020:WWZ852020 AQ917556:AR917556 KM917556:KN917556 UI917556:UJ917556 AEE917556:AEF917556 AOA917556:AOB917556 AXW917556:AXX917556 BHS917556:BHT917556 BRO917556:BRP917556 CBK917556:CBL917556 CLG917556:CLH917556 CVC917556:CVD917556 DEY917556:DEZ917556 DOU917556:DOV917556 DYQ917556:DYR917556 EIM917556:EIN917556 ESI917556:ESJ917556 FCE917556:FCF917556 FMA917556:FMB917556 FVW917556:FVX917556 GFS917556:GFT917556 GPO917556:GPP917556 GZK917556:GZL917556 HJG917556:HJH917556 HTC917556:HTD917556 ICY917556:ICZ917556 IMU917556:IMV917556 IWQ917556:IWR917556 JGM917556:JGN917556 JQI917556:JQJ917556 KAE917556:KAF917556 KKA917556:KKB917556 KTW917556:KTX917556 LDS917556:LDT917556 LNO917556:LNP917556 LXK917556:LXL917556 MHG917556:MHH917556 MRC917556:MRD917556 NAY917556:NAZ917556 NKU917556:NKV917556 NUQ917556:NUR917556 OEM917556:OEN917556 OOI917556:OOJ917556 OYE917556:OYF917556 PIA917556:PIB917556 PRW917556:PRX917556 QBS917556:QBT917556 QLO917556:QLP917556 QVK917556:QVL917556 RFG917556:RFH917556 RPC917556:RPD917556 RYY917556:RYZ917556 SIU917556:SIV917556 SSQ917556:SSR917556 TCM917556:TCN917556 TMI917556:TMJ917556 TWE917556:TWF917556 UGA917556:UGB917556 UPW917556:UPX917556 UZS917556:UZT917556 VJO917556:VJP917556 VTK917556:VTL917556 WDG917556:WDH917556 WNC917556:WND917556 WWY917556:WWZ917556 AQ983092:AR983092 KM983092:KN983092 UI983092:UJ983092 AEE983092:AEF983092 AOA983092:AOB983092 AXW983092:AXX983092 BHS983092:BHT983092 BRO983092:BRP983092 CBK983092:CBL983092 CLG983092:CLH983092 CVC983092:CVD983092 DEY983092:DEZ983092 DOU983092:DOV983092 DYQ983092:DYR983092 EIM983092:EIN983092 ESI983092:ESJ983092 FCE983092:FCF983092 FMA983092:FMB983092 FVW983092:FVX983092 GFS983092:GFT983092 GPO983092:GPP983092 GZK983092:GZL983092 HJG983092:HJH983092 HTC983092:HTD983092 ICY983092:ICZ983092 IMU983092:IMV983092 IWQ983092:IWR983092 JGM983092:JGN983092 JQI983092:JQJ983092 KAE983092:KAF983092 KKA983092:KKB983092 KTW983092:KTX983092 LDS983092:LDT983092 LNO983092:LNP983092 LXK983092:LXL983092 MHG983092:MHH983092 MRC983092:MRD983092 NAY983092:NAZ983092 NKU983092:NKV983092 NUQ983092:NUR983092 OEM983092:OEN983092 OOI983092:OOJ983092 OYE983092:OYF983092 PIA983092:PIB983092 PRW983092:PRX983092 QBS983092:QBT983092 QLO983092:QLP983092 QVK983092:QVL983092 RFG983092:RFH983092 RPC983092:RPD983092 RYY983092:RYZ983092 SIU983092:SIV983092 SSQ983092:SSR983092 TCM983092:TCN983092 TMI983092:TMJ983092 TWE983092:TWF983092 UGA983092:UGB983092 UPW983092:UPX983092 UZS983092:UZT983092 VJO983092:VJP983092 VTK983092:VTL983092 WDG983092:WDH983092 WNC983092:WND983092 WWY983092:WWZ983092 BM52:BN52 LI52:LJ52 VE52:VF52 AFA52:AFB52 AOW52:AOX52 AYS52:AYT52 BIO52:BIP52 BSK52:BSL52 CCG52:CCH52 CMC52:CMD52 CVY52:CVZ52 DFU52:DFV52 DPQ52:DPR52 DZM52:DZN52 EJI52:EJJ52 ETE52:ETF52 FDA52:FDB52 FMW52:FMX52 FWS52:FWT52 GGO52:GGP52 GQK52:GQL52 HAG52:HAH52 HKC52:HKD52 HTY52:HTZ52 IDU52:IDV52 INQ52:INR52 IXM52:IXN52 JHI52:JHJ52 JRE52:JRF52 KBA52:KBB52 KKW52:KKX52 KUS52:KUT52 LEO52:LEP52 LOK52:LOL52 LYG52:LYH52 MIC52:MID52 MRY52:MRZ52 NBU52:NBV52 NLQ52:NLR52 NVM52:NVN52 OFI52:OFJ52 OPE52:OPF52 OZA52:OZB52 PIW52:PIX52 PSS52:PST52 QCO52:QCP52 QMK52:QML52 QWG52:QWH52 RGC52:RGD52 RPY52:RPZ52 RZU52:RZV52 SJQ52:SJR52 STM52:STN52 TDI52:TDJ52 TNE52:TNF52 TXA52:TXB52 UGW52:UGX52 UQS52:UQT52 VAO52:VAP52 VKK52:VKL52 VUG52:VUH52 WEC52:WED52 WNY52:WNZ52 WXU52:WXV52 BM65588:BN65588 LI65588:LJ65588 VE65588:VF65588 AFA65588:AFB65588 AOW65588:AOX65588 AYS65588:AYT65588 BIO65588:BIP65588 BSK65588:BSL65588 CCG65588:CCH65588 CMC65588:CMD65588 CVY65588:CVZ65588 DFU65588:DFV65588 DPQ65588:DPR65588 DZM65588:DZN65588 EJI65588:EJJ65588 ETE65588:ETF65588 FDA65588:FDB65588 FMW65588:FMX65588 FWS65588:FWT65588 GGO65588:GGP65588 GQK65588:GQL65588 HAG65588:HAH65588 HKC65588:HKD65588 HTY65588:HTZ65588 IDU65588:IDV65588 INQ65588:INR65588 IXM65588:IXN65588 JHI65588:JHJ65588 JRE65588:JRF65588 KBA65588:KBB65588 KKW65588:KKX65588 KUS65588:KUT65588 LEO65588:LEP65588 LOK65588:LOL65588 LYG65588:LYH65588 MIC65588:MID65588 MRY65588:MRZ65588 NBU65588:NBV65588 NLQ65588:NLR65588 NVM65588:NVN65588 OFI65588:OFJ65588 OPE65588:OPF65588 OZA65588:OZB65588 PIW65588:PIX65588 PSS65588:PST65588 QCO65588:QCP65588 QMK65588:QML65588 QWG65588:QWH65588 RGC65588:RGD65588 RPY65588:RPZ65588 RZU65588:RZV65588 SJQ65588:SJR65588 STM65588:STN65588 TDI65588:TDJ65588 TNE65588:TNF65588 TXA65588:TXB65588 UGW65588:UGX65588 UQS65588:UQT65588 VAO65588:VAP65588 VKK65588:VKL65588 VUG65588:VUH65588 WEC65588:WED65588 WNY65588:WNZ65588 WXU65588:WXV65588 BM131124:BN131124 LI131124:LJ131124 VE131124:VF131124 AFA131124:AFB131124 AOW131124:AOX131124 AYS131124:AYT131124 BIO131124:BIP131124 BSK131124:BSL131124 CCG131124:CCH131124 CMC131124:CMD131124 CVY131124:CVZ131124 DFU131124:DFV131124 DPQ131124:DPR131124 DZM131124:DZN131124 EJI131124:EJJ131124 ETE131124:ETF131124 FDA131124:FDB131124 FMW131124:FMX131124 FWS131124:FWT131124 GGO131124:GGP131124 GQK131124:GQL131124 HAG131124:HAH131124 HKC131124:HKD131124 HTY131124:HTZ131124 IDU131124:IDV131124 INQ131124:INR131124 IXM131124:IXN131124 JHI131124:JHJ131124 JRE131124:JRF131124 KBA131124:KBB131124 KKW131124:KKX131124 KUS131124:KUT131124 LEO131124:LEP131124 LOK131124:LOL131124 LYG131124:LYH131124 MIC131124:MID131124 MRY131124:MRZ131124 NBU131124:NBV131124 NLQ131124:NLR131124 NVM131124:NVN131124 OFI131124:OFJ131124 OPE131124:OPF131124 OZA131124:OZB131124 PIW131124:PIX131124 PSS131124:PST131124 QCO131124:QCP131124 QMK131124:QML131124 QWG131124:QWH131124 RGC131124:RGD131124 RPY131124:RPZ131124 RZU131124:RZV131124 SJQ131124:SJR131124 STM131124:STN131124 TDI131124:TDJ131124 TNE131124:TNF131124 TXA131124:TXB131124 UGW131124:UGX131124 UQS131124:UQT131124 VAO131124:VAP131124 VKK131124:VKL131124 VUG131124:VUH131124 WEC131124:WED131124 WNY131124:WNZ131124 WXU131124:WXV131124 BM196660:BN196660 LI196660:LJ196660 VE196660:VF196660 AFA196660:AFB196660 AOW196660:AOX196660 AYS196660:AYT196660 BIO196660:BIP196660 BSK196660:BSL196660 CCG196660:CCH196660 CMC196660:CMD196660 CVY196660:CVZ196660 DFU196660:DFV196660 DPQ196660:DPR196660 DZM196660:DZN196660 EJI196660:EJJ196660 ETE196660:ETF196660 FDA196660:FDB196660 FMW196660:FMX196660 FWS196660:FWT196660 GGO196660:GGP196660 GQK196660:GQL196660 HAG196660:HAH196660 HKC196660:HKD196660 HTY196660:HTZ196660 IDU196660:IDV196660 INQ196660:INR196660 IXM196660:IXN196660 JHI196660:JHJ196660 JRE196660:JRF196660 KBA196660:KBB196660 KKW196660:KKX196660 KUS196660:KUT196660 LEO196660:LEP196660 LOK196660:LOL196660 LYG196660:LYH196660 MIC196660:MID196660 MRY196660:MRZ196660 NBU196660:NBV196660 NLQ196660:NLR196660 NVM196660:NVN196660 OFI196660:OFJ196660 OPE196660:OPF196660 OZA196660:OZB196660 PIW196660:PIX196660 PSS196660:PST196660 QCO196660:QCP196660 QMK196660:QML196660 QWG196660:QWH196660 RGC196660:RGD196660 RPY196660:RPZ196660 RZU196660:RZV196660 SJQ196660:SJR196660 STM196660:STN196660 TDI196660:TDJ196660 TNE196660:TNF196660 TXA196660:TXB196660 UGW196660:UGX196660 UQS196660:UQT196660 VAO196660:VAP196660 VKK196660:VKL196660 VUG196660:VUH196660 WEC196660:WED196660 WNY196660:WNZ196660 WXU196660:WXV196660 BM262196:BN262196 LI262196:LJ262196 VE262196:VF262196 AFA262196:AFB262196 AOW262196:AOX262196 AYS262196:AYT262196 BIO262196:BIP262196 BSK262196:BSL262196 CCG262196:CCH262196 CMC262196:CMD262196 CVY262196:CVZ262196 DFU262196:DFV262196 DPQ262196:DPR262196 DZM262196:DZN262196 EJI262196:EJJ262196 ETE262196:ETF262196 FDA262196:FDB262196 FMW262196:FMX262196 FWS262196:FWT262196 GGO262196:GGP262196 GQK262196:GQL262196 HAG262196:HAH262196 HKC262196:HKD262196 HTY262196:HTZ262196 IDU262196:IDV262196 INQ262196:INR262196 IXM262196:IXN262196 JHI262196:JHJ262196 JRE262196:JRF262196 KBA262196:KBB262196 KKW262196:KKX262196 KUS262196:KUT262196 LEO262196:LEP262196 LOK262196:LOL262196 LYG262196:LYH262196 MIC262196:MID262196 MRY262196:MRZ262196 NBU262196:NBV262196 NLQ262196:NLR262196 NVM262196:NVN262196 OFI262196:OFJ262196 OPE262196:OPF262196 OZA262196:OZB262196 PIW262196:PIX262196 PSS262196:PST262196 QCO262196:QCP262196 QMK262196:QML262196 QWG262196:QWH262196 RGC262196:RGD262196 RPY262196:RPZ262196 RZU262196:RZV262196 SJQ262196:SJR262196 STM262196:STN262196 TDI262196:TDJ262196 TNE262196:TNF262196 TXA262196:TXB262196 UGW262196:UGX262196 UQS262196:UQT262196 VAO262196:VAP262196 VKK262196:VKL262196 VUG262196:VUH262196 WEC262196:WED262196 WNY262196:WNZ262196 WXU262196:WXV262196 BM327732:BN327732 LI327732:LJ327732 VE327732:VF327732 AFA327732:AFB327732 AOW327732:AOX327732 AYS327732:AYT327732 BIO327732:BIP327732 BSK327732:BSL327732 CCG327732:CCH327732 CMC327732:CMD327732 CVY327732:CVZ327732 DFU327732:DFV327732 DPQ327732:DPR327732 DZM327732:DZN327732 EJI327732:EJJ327732 ETE327732:ETF327732 FDA327732:FDB327732 FMW327732:FMX327732 FWS327732:FWT327732 GGO327732:GGP327732 GQK327732:GQL327732 HAG327732:HAH327732 HKC327732:HKD327732 HTY327732:HTZ327732 IDU327732:IDV327732 INQ327732:INR327732 IXM327732:IXN327732 JHI327732:JHJ327732 JRE327732:JRF327732 KBA327732:KBB327732 KKW327732:KKX327732 KUS327732:KUT327732 LEO327732:LEP327732 LOK327732:LOL327732 LYG327732:LYH327732 MIC327732:MID327732 MRY327732:MRZ327732 NBU327732:NBV327732 NLQ327732:NLR327732 NVM327732:NVN327732 OFI327732:OFJ327732 OPE327732:OPF327732 OZA327732:OZB327732 PIW327732:PIX327732 PSS327732:PST327732 QCO327732:QCP327732 QMK327732:QML327732 QWG327732:QWH327732 RGC327732:RGD327732 RPY327732:RPZ327732 RZU327732:RZV327732 SJQ327732:SJR327732 STM327732:STN327732 TDI327732:TDJ327732 TNE327732:TNF327732 TXA327732:TXB327732 UGW327732:UGX327732 UQS327732:UQT327732 VAO327732:VAP327732 VKK327732:VKL327732 VUG327732:VUH327732 WEC327732:WED327732 WNY327732:WNZ327732 WXU327732:WXV327732 BM393268:BN393268 LI393268:LJ393268 VE393268:VF393268 AFA393268:AFB393268 AOW393268:AOX393268 AYS393268:AYT393268 BIO393268:BIP393268 BSK393268:BSL393268 CCG393268:CCH393268 CMC393268:CMD393268 CVY393268:CVZ393268 DFU393268:DFV393268 DPQ393268:DPR393268 DZM393268:DZN393268 EJI393268:EJJ393268 ETE393268:ETF393268 FDA393268:FDB393268 FMW393268:FMX393268 FWS393268:FWT393268 GGO393268:GGP393268 GQK393268:GQL393268 HAG393268:HAH393268 HKC393268:HKD393268 HTY393268:HTZ393268 IDU393268:IDV393268 INQ393268:INR393268 IXM393268:IXN393268 JHI393268:JHJ393268 JRE393268:JRF393268 KBA393268:KBB393268 KKW393268:KKX393268 KUS393268:KUT393268 LEO393268:LEP393268 LOK393268:LOL393268 LYG393268:LYH393268 MIC393268:MID393268 MRY393268:MRZ393268 NBU393268:NBV393268 NLQ393268:NLR393268 NVM393268:NVN393268 OFI393268:OFJ393268 OPE393268:OPF393268 OZA393268:OZB393268 PIW393268:PIX393268 PSS393268:PST393268 QCO393268:QCP393268 QMK393268:QML393268 QWG393268:QWH393268 RGC393268:RGD393268 RPY393268:RPZ393268 RZU393268:RZV393268 SJQ393268:SJR393268 STM393268:STN393268 TDI393268:TDJ393268 TNE393268:TNF393268 TXA393268:TXB393268 UGW393268:UGX393268 UQS393268:UQT393268 VAO393268:VAP393268 VKK393268:VKL393268 VUG393268:VUH393268 WEC393268:WED393268 WNY393268:WNZ393268 WXU393268:WXV393268 BM458804:BN458804 LI458804:LJ458804 VE458804:VF458804 AFA458804:AFB458804 AOW458804:AOX458804 AYS458804:AYT458804 BIO458804:BIP458804 BSK458804:BSL458804 CCG458804:CCH458804 CMC458804:CMD458804 CVY458804:CVZ458804 DFU458804:DFV458804 DPQ458804:DPR458804 DZM458804:DZN458804 EJI458804:EJJ458804 ETE458804:ETF458804 FDA458804:FDB458804 FMW458804:FMX458804 FWS458804:FWT458804 GGO458804:GGP458804 GQK458804:GQL458804 HAG458804:HAH458804 HKC458804:HKD458804 HTY458804:HTZ458804 IDU458804:IDV458804 INQ458804:INR458804 IXM458804:IXN458804 JHI458804:JHJ458804 JRE458804:JRF458804 KBA458804:KBB458804 KKW458804:KKX458804 KUS458804:KUT458804 LEO458804:LEP458804 LOK458804:LOL458804 LYG458804:LYH458804 MIC458804:MID458804 MRY458804:MRZ458804 NBU458804:NBV458804 NLQ458804:NLR458804 NVM458804:NVN458804 OFI458804:OFJ458804 OPE458804:OPF458804 OZA458804:OZB458804 PIW458804:PIX458804 PSS458804:PST458804 QCO458804:QCP458804 QMK458804:QML458804 QWG458804:QWH458804 RGC458804:RGD458804 RPY458804:RPZ458804 RZU458804:RZV458804 SJQ458804:SJR458804 STM458804:STN458804 TDI458804:TDJ458804 TNE458804:TNF458804 TXA458804:TXB458804 UGW458804:UGX458804 UQS458804:UQT458804 VAO458804:VAP458804 VKK458804:VKL458804 VUG458804:VUH458804 WEC458804:WED458804 WNY458804:WNZ458804 WXU458804:WXV458804 BM524340:BN524340 LI524340:LJ524340 VE524340:VF524340 AFA524340:AFB524340 AOW524340:AOX524340 AYS524340:AYT524340 BIO524340:BIP524340 BSK524340:BSL524340 CCG524340:CCH524340 CMC524340:CMD524340 CVY524340:CVZ524340 DFU524340:DFV524340 DPQ524340:DPR524340 DZM524340:DZN524340 EJI524340:EJJ524340 ETE524340:ETF524340 FDA524340:FDB524340 FMW524340:FMX524340 FWS524340:FWT524340 GGO524340:GGP524340 GQK524340:GQL524340 HAG524340:HAH524340 HKC524340:HKD524340 HTY524340:HTZ524340 IDU524340:IDV524340 INQ524340:INR524340 IXM524340:IXN524340 JHI524340:JHJ524340 JRE524340:JRF524340 KBA524340:KBB524340 KKW524340:KKX524340 KUS524340:KUT524340 LEO524340:LEP524340 LOK524340:LOL524340 LYG524340:LYH524340 MIC524340:MID524340 MRY524340:MRZ524340 NBU524340:NBV524340 NLQ524340:NLR524340 NVM524340:NVN524340 OFI524340:OFJ524340 OPE524340:OPF524340 OZA524340:OZB524340 PIW524340:PIX524340 PSS524340:PST524340 QCO524340:QCP524340 QMK524340:QML524340 QWG524340:QWH524340 RGC524340:RGD524340 RPY524340:RPZ524340 RZU524340:RZV524340 SJQ524340:SJR524340 STM524340:STN524340 TDI524340:TDJ524340 TNE524340:TNF524340 TXA524340:TXB524340 UGW524340:UGX524340 UQS524340:UQT524340 VAO524340:VAP524340 VKK524340:VKL524340 VUG524340:VUH524340 WEC524340:WED524340 WNY524340:WNZ524340 WXU524340:WXV524340 BM589876:BN589876 LI589876:LJ589876 VE589876:VF589876 AFA589876:AFB589876 AOW589876:AOX589876 AYS589876:AYT589876 BIO589876:BIP589876 BSK589876:BSL589876 CCG589876:CCH589876 CMC589876:CMD589876 CVY589876:CVZ589876 DFU589876:DFV589876 DPQ589876:DPR589876 DZM589876:DZN589876 EJI589876:EJJ589876 ETE589876:ETF589876 FDA589876:FDB589876 FMW589876:FMX589876 FWS589876:FWT589876 GGO589876:GGP589876 GQK589876:GQL589876 HAG589876:HAH589876 HKC589876:HKD589876 HTY589876:HTZ589876 IDU589876:IDV589876 INQ589876:INR589876 IXM589876:IXN589876 JHI589876:JHJ589876 JRE589876:JRF589876 KBA589876:KBB589876 KKW589876:KKX589876 KUS589876:KUT589876 LEO589876:LEP589876 LOK589876:LOL589876 LYG589876:LYH589876 MIC589876:MID589876 MRY589876:MRZ589876 NBU589876:NBV589876 NLQ589876:NLR589876 NVM589876:NVN589876 OFI589876:OFJ589876 OPE589876:OPF589876 OZA589876:OZB589876 PIW589876:PIX589876 PSS589876:PST589876 QCO589876:QCP589876 QMK589876:QML589876 QWG589876:QWH589876 RGC589876:RGD589876 RPY589876:RPZ589876 RZU589876:RZV589876 SJQ589876:SJR589876 STM589876:STN589876 TDI589876:TDJ589876 TNE589876:TNF589876 TXA589876:TXB589876 UGW589876:UGX589876 UQS589876:UQT589876 VAO589876:VAP589876 VKK589876:VKL589876 VUG589876:VUH589876 WEC589876:WED589876 WNY589876:WNZ589876 WXU589876:WXV589876 BM655412:BN655412 LI655412:LJ655412 VE655412:VF655412 AFA655412:AFB655412 AOW655412:AOX655412 AYS655412:AYT655412 BIO655412:BIP655412 BSK655412:BSL655412 CCG655412:CCH655412 CMC655412:CMD655412 CVY655412:CVZ655412 DFU655412:DFV655412 DPQ655412:DPR655412 DZM655412:DZN655412 EJI655412:EJJ655412 ETE655412:ETF655412 FDA655412:FDB655412 FMW655412:FMX655412 FWS655412:FWT655412 GGO655412:GGP655412 GQK655412:GQL655412 HAG655412:HAH655412 HKC655412:HKD655412 HTY655412:HTZ655412 IDU655412:IDV655412 INQ655412:INR655412 IXM655412:IXN655412 JHI655412:JHJ655412 JRE655412:JRF655412 KBA655412:KBB655412 KKW655412:KKX655412 KUS655412:KUT655412 LEO655412:LEP655412 LOK655412:LOL655412 LYG655412:LYH655412 MIC655412:MID655412 MRY655412:MRZ655412 NBU655412:NBV655412 NLQ655412:NLR655412 NVM655412:NVN655412 OFI655412:OFJ655412 OPE655412:OPF655412 OZA655412:OZB655412 PIW655412:PIX655412 PSS655412:PST655412 QCO655412:QCP655412 QMK655412:QML655412 QWG655412:QWH655412 RGC655412:RGD655412 RPY655412:RPZ655412 RZU655412:RZV655412 SJQ655412:SJR655412 STM655412:STN655412 TDI655412:TDJ655412 TNE655412:TNF655412 TXA655412:TXB655412 UGW655412:UGX655412 UQS655412:UQT655412 VAO655412:VAP655412 VKK655412:VKL655412 VUG655412:VUH655412 WEC655412:WED655412 WNY655412:WNZ655412 WXU655412:WXV655412 BM720948:BN720948 LI720948:LJ720948 VE720948:VF720948 AFA720948:AFB720948 AOW720948:AOX720948 AYS720948:AYT720948 BIO720948:BIP720948 BSK720948:BSL720948 CCG720948:CCH720948 CMC720948:CMD720948 CVY720948:CVZ720948 DFU720948:DFV720948 DPQ720948:DPR720948 DZM720948:DZN720948 EJI720948:EJJ720948 ETE720948:ETF720948 FDA720948:FDB720948 FMW720948:FMX720948 FWS720948:FWT720948 GGO720948:GGP720948 GQK720948:GQL720948 HAG720948:HAH720948 HKC720948:HKD720948 HTY720948:HTZ720948 IDU720948:IDV720948 INQ720948:INR720948 IXM720948:IXN720948 JHI720948:JHJ720948 JRE720948:JRF720948 KBA720948:KBB720948 KKW720948:KKX720948 KUS720948:KUT720948 LEO720948:LEP720948 LOK720948:LOL720948 LYG720948:LYH720948 MIC720948:MID720948 MRY720948:MRZ720948 NBU720948:NBV720948 NLQ720948:NLR720948 NVM720948:NVN720948 OFI720948:OFJ720948 OPE720948:OPF720948 OZA720948:OZB720948 PIW720948:PIX720948 PSS720948:PST720948 QCO720948:QCP720948 QMK720948:QML720948 QWG720948:QWH720948 RGC720948:RGD720948 RPY720948:RPZ720948 RZU720948:RZV720948 SJQ720948:SJR720948 STM720948:STN720948 TDI720948:TDJ720948 TNE720948:TNF720948 TXA720948:TXB720948 UGW720948:UGX720948 UQS720948:UQT720948 VAO720948:VAP720948 VKK720948:VKL720948 VUG720948:VUH720948 WEC720948:WED720948 WNY720948:WNZ720948 WXU720948:WXV720948 BM786484:BN786484 LI786484:LJ786484 VE786484:VF786484 AFA786484:AFB786484 AOW786484:AOX786484 AYS786484:AYT786484 BIO786484:BIP786484 BSK786484:BSL786484 CCG786484:CCH786484 CMC786484:CMD786484 CVY786484:CVZ786484 DFU786484:DFV786484 DPQ786484:DPR786484 DZM786484:DZN786484 EJI786484:EJJ786484 ETE786484:ETF786484 FDA786484:FDB786484 FMW786484:FMX786484 FWS786484:FWT786484 GGO786484:GGP786484 GQK786484:GQL786484 HAG786484:HAH786484 HKC786484:HKD786484 HTY786484:HTZ786484 IDU786484:IDV786484 INQ786484:INR786484 IXM786484:IXN786484 JHI786484:JHJ786484 JRE786484:JRF786484 KBA786484:KBB786484 KKW786484:KKX786484 KUS786484:KUT786484 LEO786484:LEP786484 LOK786484:LOL786484 LYG786484:LYH786484 MIC786484:MID786484 MRY786484:MRZ786484 NBU786484:NBV786484 NLQ786484:NLR786484 NVM786484:NVN786484 OFI786484:OFJ786484 OPE786484:OPF786484 OZA786484:OZB786484 PIW786484:PIX786484 PSS786484:PST786484 QCO786484:QCP786484 QMK786484:QML786484 QWG786484:QWH786484 RGC786484:RGD786484 RPY786484:RPZ786484 RZU786484:RZV786484 SJQ786484:SJR786484 STM786484:STN786484 TDI786484:TDJ786484 TNE786484:TNF786484 TXA786484:TXB786484 UGW786484:UGX786484 UQS786484:UQT786484 VAO786484:VAP786484 VKK786484:VKL786484 VUG786484:VUH786484 WEC786484:WED786484 WNY786484:WNZ786484 WXU786484:WXV786484 BM852020:BN852020 LI852020:LJ852020 VE852020:VF852020 AFA852020:AFB852020 AOW852020:AOX852020 AYS852020:AYT852020 BIO852020:BIP852020 BSK852020:BSL852020 CCG852020:CCH852020 CMC852020:CMD852020 CVY852020:CVZ852020 DFU852020:DFV852020 DPQ852020:DPR852020 DZM852020:DZN852020 EJI852020:EJJ852020 ETE852020:ETF852020 FDA852020:FDB852020 FMW852020:FMX852020 FWS852020:FWT852020 GGO852020:GGP852020 GQK852020:GQL852020 HAG852020:HAH852020 HKC852020:HKD852020 HTY852020:HTZ852020 IDU852020:IDV852020 INQ852020:INR852020 IXM852020:IXN852020 JHI852020:JHJ852020 JRE852020:JRF852020 KBA852020:KBB852020 KKW852020:KKX852020 KUS852020:KUT852020 LEO852020:LEP852020 LOK852020:LOL852020 LYG852020:LYH852020 MIC852020:MID852020 MRY852020:MRZ852020 NBU852020:NBV852020 NLQ852020:NLR852020 NVM852020:NVN852020 OFI852020:OFJ852020 OPE852020:OPF852020 OZA852020:OZB852020 PIW852020:PIX852020 PSS852020:PST852020 QCO852020:QCP852020 QMK852020:QML852020 QWG852020:QWH852020 RGC852020:RGD852020 RPY852020:RPZ852020 RZU852020:RZV852020 SJQ852020:SJR852020 STM852020:STN852020 TDI852020:TDJ852020 TNE852020:TNF852020 TXA852020:TXB852020 UGW852020:UGX852020 UQS852020:UQT852020 VAO852020:VAP852020 VKK852020:VKL852020 VUG852020:VUH852020 WEC852020:WED852020 WNY852020:WNZ852020 WXU852020:WXV852020 BM917556:BN917556 LI917556:LJ917556 VE917556:VF917556 AFA917556:AFB917556 AOW917556:AOX917556 AYS917556:AYT917556 BIO917556:BIP917556 BSK917556:BSL917556 CCG917556:CCH917556 CMC917556:CMD917556 CVY917556:CVZ917556 DFU917556:DFV917556 DPQ917556:DPR917556 DZM917556:DZN917556 EJI917556:EJJ917556 ETE917556:ETF917556 FDA917556:FDB917556 FMW917556:FMX917556 FWS917556:FWT917556 GGO917556:GGP917556 GQK917556:GQL917556 HAG917556:HAH917556 HKC917556:HKD917556 HTY917556:HTZ917556 IDU917556:IDV917556 INQ917556:INR917556 IXM917556:IXN917556 JHI917556:JHJ917556 JRE917556:JRF917556 KBA917556:KBB917556 KKW917556:KKX917556 KUS917556:KUT917556 LEO917556:LEP917556 LOK917556:LOL917556 LYG917556:LYH917556 MIC917556:MID917556 MRY917556:MRZ917556 NBU917556:NBV917556 NLQ917556:NLR917556 NVM917556:NVN917556 OFI917556:OFJ917556 OPE917556:OPF917556 OZA917556:OZB917556 PIW917556:PIX917556 PSS917556:PST917556 QCO917556:QCP917556 QMK917556:QML917556 QWG917556:QWH917556 RGC917556:RGD917556 RPY917556:RPZ917556 RZU917556:RZV917556 SJQ917556:SJR917556 STM917556:STN917556 TDI917556:TDJ917556 TNE917556:TNF917556 TXA917556:TXB917556 UGW917556:UGX917556 UQS917556:UQT917556 VAO917556:VAP917556 VKK917556:VKL917556 VUG917556:VUH917556 WEC917556:WED917556 WNY917556:WNZ917556 WXU917556:WXV917556 BM983092:BN983092 LI983092:LJ983092 VE983092:VF983092 AFA983092:AFB983092 AOW983092:AOX983092 AYS983092:AYT983092 BIO983092:BIP983092 BSK983092:BSL983092 CCG983092:CCH983092 CMC983092:CMD983092 CVY983092:CVZ983092 DFU983092:DFV983092 DPQ983092:DPR983092 DZM983092:DZN983092 EJI983092:EJJ983092 ETE983092:ETF983092 FDA983092:FDB983092 FMW983092:FMX983092 FWS983092:FWT983092 GGO983092:GGP983092 GQK983092:GQL983092 HAG983092:HAH983092 HKC983092:HKD983092 HTY983092:HTZ983092 IDU983092:IDV983092 INQ983092:INR983092 IXM983092:IXN983092 JHI983092:JHJ983092 JRE983092:JRF983092 KBA983092:KBB983092 KKW983092:KKX983092 KUS983092:KUT983092 LEO983092:LEP983092 LOK983092:LOL983092 LYG983092:LYH983092 MIC983092:MID983092 MRY983092:MRZ983092 NBU983092:NBV983092 NLQ983092:NLR983092 NVM983092:NVN983092 OFI983092:OFJ983092 OPE983092:OPF983092 OZA983092:OZB983092 PIW983092:PIX983092 PSS983092:PST983092 QCO983092:QCP983092 QMK983092:QML983092 QWG983092:QWH983092 RGC983092:RGD983092 RPY983092:RPZ983092 RZU983092:RZV983092 SJQ983092:SJR983092 STM983092:STN983092 TDI983092:TDJ983092 TNE983092:TNF983092 TXA983092:TXB983092 UGW983092:UGX983092 UQS983092:UQT983092 VAO983092:VAP983092 VKK983092:VKL983092 VUG983092:VUH983092 WEC983092:WED983092 WNY983092:WNZ983092 WXU983092:WXV983092 CI52:CJ52 ME52:MF52 WA52:WB52 AFW52:AFX52 APS52:APT52 AZO52:AZP52 BJK52:BJL52 BTG52:BTH52 CDC52:CDD52 CMY52:CMZ52 CWU52:CWV52 DGQ52:DGR52 DQM52:DQN52 EAI52:EAJ52 EKE52:EKF52 EUA52:EUB52 FDW52:FDX52 FNS52:FNT52 FXO52:FXP52 GHK52:GHL52 GRG52:GRH52 HBC52:HBD52 HKY52:HKZ52 HUU52:HUV52 IEQ52:IER52 IOM52:ION52 IYI52:IYJ52 JIE52:JIF52 JSA52:JSB52 KBW52:KBX52 KLS52:KLT52 KVO52:KVP52 LFK52:LFL52 LPG52:LPH52 LZC52:LZD52 MIY52:MIZ52 MSU52:MSV52 NCQ52:NCR52 NMM52:NMN52 NWI52:NWJ52 OGE52:OGF52 OQA52:OQB52 OZW52:OZX52 PJS52:PJT52 PTO52:PTP52 QDK52:QDL52 QNG52:QNH52 QXC52:QXD52 RGY52:RGZ52 RQU52:RQV52 SAQ52:SAR52 SKM52:SKN52 SUI52:SUJ52 TEE52:TEF52 TOA52:TOB52 TXW52:TXX52 UHS52:UHT52 URO52:URP52 VBK52:VBL52 VLG52:VLH52 VVC52:VVD52 WEY52:WEZ52 WOU52:WOV52 WYQ52:WYR52 CI65588:CJ65588 ME65588:MF65588 WA65588:WB65588 AFW65588:AFX65588 APS65588:APT65588 AZO65588:AZP65588 BJK65588:BJL65588 BTG65588:BTH65588 CDC65588:CDD65588 CMY65588:CMZ65588 CWU65588:CWV65588 DGQ65588:DGR65588 DQM65588:DQN65588 EAI65588:EAJ65588 EKE65588:EKF65588 EUA65588:EUB65588 FDW65588:FDX65588 FNS65588:FNT65588 FXO65588:FXP65588 GHK65588:GHL65588 GRG65588:GRH65588 HBC65588:HBD65588 HKY65588:HKZ65588 HUU65588:HUV65588 IEQ65588:IER65588 IOM65588:ION65588 IYI65588:IYJ65588 JIE65588:JIF65588 JSA65588:JSB65588 KBW65588:KBX65588 KLS65588:KLT65588 KVO65588:KVP65588 LFK65588:LFL65588 LPG65588:LPH65588 LZC65588:LZD65588 MIY65588:MIZ65588 MSU65588:MSV65588 NCQ65588:NCR65588 NMM65588:NMN65588 NWI65588:NWJ65588 OGE65588:OGF65588 OQA65588:OQB65588 OZW65588:OZX65588 PJS65588:PJT65588 PTO65588:PTP65588 QDK65588:QDL65588 QNG65588:QNH65588 QXC65588:QXD65588 RGY65588:RGZ65588 RQU65588:RQV65588 SAQ65588:SAR65588 SKM65588:SKN65588 SUI65588:SUJ65588 TEE65588:TEF65588 TOA65588:TOB65588 TXW65588:TXX65588 UHS65588:UHT65588 URO65588:URP65588 VBK65588:VBL65588 VLG65588:VLH65588 VVC65588:VVD65588 WEY65588:WEZ65588 WOU65588:WOV65588 WYQ65588:WYR65588 CI131124:CJ131124 ME131124:MF131124 WA131124:WB131124 AFW131124:AFX131124 APS131124:APT131124 AZO131124:AZP131124 BJK131124:BJL131124 BTG131124:BTH131124 CDC131124:CDD131124 CMY131124:CMZ131124 CWU131124:CWV131124 DGQ131124:DGR131124 DQM131124:DQN131124 EAI131124:EAJ131124 EKE131124:EKF131124 EUA131124:EUB131124 FDW131124:FDX131124 FNS131124:FNT131124 FXO131124:FXP131124 GHK131124:GHL131124 GRG131124:GRH131124 HBC131124:HBD131124 HKY131124:HKZ131124 HUU131124:HUV131124 IEQ131124:IER131124 IOM131124:ION131124 IYI131124:IYJ131124 JIE131124:JIF131124 JSA131124:JSB131124 KBW131124:KBX131124 KLS131124:KLT131124 KVO131124:KVP131124 LFK131124:LFL131124 LPG131124:LPH131124 LZC131124:LZD131124 MIY131124:MIZ131124 MSU131124:MSV131124 NCQ131124:NCR131124 NMM131124:NMN131124 NWI131124:NWJ131124 OGE131124:OGF131124 OQA131124:OQB131124 OZW131124:OZX131124 PJS131124:PJT131124 PTO131124:PTP131124 QDK131124:QDL131124 QNG131124:QNH131124 QXC131124:QXD131124 RGY131124:RGZ131124 RQU131124:RQV131124 SAQ131124:SAR131124 SKM131124:SKN131124 SUI131124:SUJ131124 TEE131124:TEF131124 TOA131124:TOB131124 TXW131124:TXX131124 UHS131124:UHT131124 URO131124:URP131124 VBK131124:VBL131124 VLG131124:VLH131124 VVC131124:VVD131124 WEY131124:WEZ131124 WOU131124:WOV131124 WYQ131124:WYR131124 CI196660:CJ196660 ME196660:MF196660 WA196660:WB196660 AFW196660:AFX196660 APS196660:APT196660 AZO196660:AZP196660 BJK196660:BJL196660 BTG196660:BTH196660 CDC196660:CDD196660 CMY196660:CMZ196660 CWU196660:CWV196660 DGQ196660:DGR196660 DQM196660:DQN196660 EAI196660:EAJ196660 EKE196660:EKF196660 EUA196660:EUB196660 FDW196660:FDX196660 FNS196660:FNT196660 FXO196660:FXP196660 GHK196660:GHL196660 GRG196660:GRH196660 HBC196660:HBD196660 HKY196660:HKZ196660 HUU196660:HUV196660 IEQ196660:IER196660 IOM196660:ION196660 IYI196660:IYJ196660 JIE196660:JIF196660 JSA196660:JSB196660 KBW196660:KBX196660 KLS196660:KLT196660 KVO196660:KVP196660 LFK196660:LFL196660 LPG196660:LPH196660 LZC196660:LZD196660 MIY196660:MIZ196660 MSU196660:MSV196660 NCQ196660:NCR196660 NMM196660:NMN196660 NWI196660:NWJ196660 OGE196660:OGF196660 OQA196660:OQB196660 OZW196660:OZX196660 PJS196660:PJT196660 PTO196660:PTP196660 QDK196660:QDL196660 QNG196660:QNH196660 QXC196660:QXD196660 RGY196660:RGZ196660 RQU196660:RQV196660 SAQ196660:SAR196660 SKM196660:SKN196660 SUI196660:SUJ196660 TEE196660:TEF196660 TOA196660:TOB196660 TXW196660:TXX196660 UHS196660:UHT196660 URO196660:URP196660 VBK196660:VBL196660 VLG196660:VLH196660 VVC196660:VVD196660 WEY196660:WEZ196660 WOU196660:WOV196660 WYQ196660:WYR196660 CI262196:CJ262196 ME262196:MF262196 WA262196:WB262196 AFW262196:AFX262196 APS262196:APT262196 AZO262196:AZP262196 BJK262196:BJL262196 BTG262196:BTH262196 CDC262196:CDD262196 CMY262196:CMZ262196 CWU262196:CWV262196 DGQ262196:DGR262196 DQM262196:DQN262196 EAI262196:EAJ262196 EKE262196:EKF262196 EUA262196:EUB262196 FDW262196:FDX262196 FNS262196:FNT262196 FXO262196:FXP262196 GHK262196:GHL262196 GRG262196:GRH262196 HBC262196:HBD262196 HKY262196:HKZ262196 HUU262196:HUV262196 IEQ262196:IER262196 IOM262196:ION262196 IYI262196:IYJ262196 JIE262196:JIF262196 JSA262196:JSB262196 KBW262196:KBX262196 KLS262196:KLT262196 KVO262196:KVP262196 LFK262196:LFL262196 LPG262196:LPH262196 LZC262196:LZD262196 MIY262196:MIZ262196 MSU262196:MSV262196 NCQ262196:NCR262196 NMM262196:NMN262196 NWI262196:NWJ262196 OGE262196:OGF262196 OQA262196:OQB262196 OZW262196:OZX262196 PJS262196:PJT262196 PTO262196:PTP262196 QDK262196:QDL262196 QNG262196:QNH262196 QXC262196:QXD262196 RGY262196:RGZ262196 RQU262196:RQV262196 SAQ262196:SAR262196 SKM262196:SKN262196 SUI262196:SUJ262196 TEE262196:TEF262196 TOA262196:TOB262196 TXW262196:TXX262196 UHS262196:UHT262196 URO262196:URP262196 VBK262196:VBL262196 VLG262196:VLH262196 VVC262196:VVD262196 WEY262196:WEZ262196 WOU262196:WOV262196 WYQ262196:WYR262196 CI327732:CJ327732 ME327732:MF327732 WA327732:WB327732 AFW327732:AFX327732 APS327732:APT327732 AZO327732:AZP327732 BJK327732:BJL327732 BTG327732:BTH327732 CDC327732:CDD327732 CMY327732:CMZ327732 CWU327732:CWV327732 DGQ327732:DGR327732 DQM327732:DQN327732 EAI327732:EAJ327732 EKE327732:EKF327732 EUA327732:EUB327732 FDW327732:FDX327732 FNS327732:FNT327732 FXO327732:FXP327732 GHK327732:GHL327732 GRG327732:GRH327732 HBC327732:HBD327732 HKY327732:HKZ327732 HUU327732:HUV327732 IEQ327732:IER327732 IOM327732:ION327732 IYI327732:IYJ327732 JIE327732:JIF327732 JSA327732:JSB327732 KBW327732:KBX327732 KLS327732:KLT327732 KVO327732:KVP327732 LFK327732:LFL327732 LPG327732:LPH327732 LZC327732:LZD327732 MIY327732:MIZ327732 MSU327732:MSV327732 NCQ327732:NCR327732 NMM327732:NMN327732 NWI327732:NWJ327732 OGE327732:OGF327732 OQA327732:OQB327732 OZW327732:OZX327732 PJS327732:PJT327732 PTO327732:PTP327732 QDK327732:QDL327732 QNG327732:QNH327732 QXC327732:QXD327732 RGY327732:RGZ327732 RQU327732:RQV327732 SAQ327732:SAR327732 SKM327732:SKN327732 SUI327732:SUJ327732 TEE327732:TEF327732 TOA327732:TOB327732 TXW327732:TXX327732 UHS327732:UHT327732 URO327732:URP327732 VBK327732:VBL327732 VLG327732:VLH327732 VVC327732:VVD327732 WEY327732:WEZ327732 WOU327732:WOV327732 WYQ327732:WYR327732 CI393268:CJ393268 ME393268:MF393268 WA393268:WB393268 AFW393268:AFX393268 APS393268:APT393268 AZO393268:AZP393268 BJK393268:BJL393268 BTG393268:BTH393268 CDC393268:CDD393268 CMY393268:CMZ393268 CWU393268:CWV393268 DGQ393268:DGR393268 DQM393268:DQN393268 EAI393268:EAJ393268 EKE393268:EKF393268 EUA393268:EUB393268 FDW393268:FDX393268 FNS393268:FNT393268 FXO393268:FXP393268 GHK393268:GHL393268 GRG393268:GRH393268 HBC393268:HBD393268 HKY393268:HKZ393268 HUU393268:HUV393268 IEQ393268:IER393268 IOM393268:ION393268 IYI393268:IYJ393268 JIE393268:JIF393268 JSA393268:JSB393268 KBW393268:KBX393268 KLS393268:KLT393268 KVO393268:KVP393268 LFK393268:LFL393268 LPG393268:LPH393268 LZC393268:LZD393268 MIY393268:MIZ393268 MSU393268:MSV393268 NCQ393268:NCR393268 NMM393268:NMN393268 NWI393268:NWJ393268 OGE393268:OGF393268 OQA393268:OQB393268 OZW393268:OZX393268 PJS393268:PJT393268 PTO393268:PTP393268 QDK393268:QDL393268 QNG393268:QNH393268 QXC393268:QXD393268 RGY393268:RGZ393268 RQU393268:RQV393268 SAQ393268:SAR393268 SKM393268:SKN393268 SUI393268:SUJ393268 TEE393268:TEF393268 TOA393268:TOB393268 TXW393268:TXX393268 UHS393268:UHT393268 URO393268:URP393268 VBK393268:VBL393268 VLG393268:VLH393268 VVC393268:VVD393268 WEY393268:WEZ393268 WOU393268:WOV393268 WYQ393268:WYR393268 CI458804:CJ458804 ME458804:MF458804 WA458804:WB458804 AFW458804:AFX458804 APS458804:APT458804 AZO458804:AZP458804 BJK458804:BJL458804 BTG458804:BTH458804 CDC458804:CDD458804 CMY458804:CMZ458804 CWU458804:CWV458804 DGQ458804:DGR458804 DQM458804:DQN458804 EAI458804:EAJ458804 EKE458804:EKF458804 EUA458804:EUB458804 FDW458804:FDX458804 FNS458804:FNT458804 FXO458804:FXP458804 GHK458804:GHL458804 GRG458804:GRH458804 HBC458804:HBD458804 HKY458804:HKZ458804 HUU458804:HUV458804 IEQ458804:IER458804 IOM458804:ION458804 IYI458804:IYJ458804 JIE458804:JIF458804 JSA458804:JSB458804 KBW458804:KBX458804 KLS458804:KLT458804 KVO458804:KVP458804 LFK458804:LFL458804 LPG458804:LPH458804 LZC458804:LZD458804 MIY458804:MIZ458804 MSU458804:MSV458804 NCQ458804:NCR458804 NMM458804:NMN458804 NWI458804:NWJ458804 OGE458804:OGF458804 OQA458804:OQB458804 OZW458804:OZX458804 PJS458804:PJT458804 PTO458804:PTP458804 QDK458804:QDL458804 QNG458804:QNH458804 QXC458804:QXD458804 RGY458804:RGZ458804 RQU458804:RQV458804 SAQ458804:SAR458804 SKM458804:SKN458804 SUI458804:SUJ458804 TEE458804:TEF458804 TOA458804:TOB458804 TXW458804:TXX458804 UHS458804:UHT458804 URO458804:URP458804 VBK458804:VBL458804 VLG458804:VLH458804 VVC458804:VVD458804 WEY458804:WEZ458804 WOU458804:WOV458804 WYQ458804:WYR458804 CI524340:CJ524340 ME524340:MF524340 WA524340:WB524340 AFW524340:AFX524340 APS524340:APT524340 AZO524340:AZP524340 BJK524340:BJL524340 BTG524340:BTH524340 CDC524340:CDD524340 CMY524340:CMZ524340 CWU524340:CWV524340 DGQ524340:DGR524340 DQM524340:DQN524340 EAI524340:EAJ524340 EKE524340:EKF524340 EUA524340:EUB524340 FDW524340:FDX524340 FNS524340:FNT524340 FXO524340:FXP524340 GHK524340:GHL524340 GRG524340:GRH524340 HBC524340:HBD524340 HKY524340:HKZ524340 HUU524340:HUV524340 IEQ524340:IER524340 IOM524340:ION524340 IYI524340:IYJ524340 JIE524340:JIF524340 JSA524340:JSB524340 KBW524340:KBX524340 KLS524340:KLT524340 KVO524340:KVP524340 LFK524340:LFL524340 LPG524340:LPH524340 LZC524340:LZD524340 MIY524340:MIZ524340 MSU524340:MSV524340 NCQ524340:NCR524340 NMM524340:NMN524340 NWI524340:NWJ524340 OGE524340:OGF524340 OQA524340:OQB524340 OZW524340:OZX524340 PJS524340:PJT524340 PTO524340:PTP524340 QDK524340:QDL524340 QNG524340:QNH524340 QXC524340:QXD524340 RGY524340:RGZ524340 RQU524340:RQV524340 SAQ524340:SAR524340 SKM524340:SKN524340 SUI524340:SUJ524340 TEE524340:TEF524340 TOA524340:TOB524340 TXW524340:TXX524340 UHS524340:UHT524340 URO524340:URP524340 VBK524340:VBL524340 VLG524340:VLH524340 VVC524340:VVD524340 WEY524340:WEZ524340 WOU524340:WOV524340 WYQ524340:WYR524340 CI589876:CJ589876 ME589876:MF589876 WA589876:WB589876 AFW589876:AFX589876 APS589876:APT589876 AZO589876:AZP589876 BJK589876:BJL589876 BTG589876:BTH589876 CDC589876:CDD589876 CMY589876:CMZ589876 CWU589876:CWV589876 DGQ589876:DGR589876 DQM589876:DQN589876 EAI589876:EAJ589876 EKE589876:EKF589876 EUA589876:EUB589876 FDW589876:FDX589876 FNS589876:FNT589876 FXO589876:FXP589876 GHK589876:GHL589876 GRG589876:GRH589876 HBC589876:HBD589876 HKY589876:HKZ589876 HUU589876:HUV589876 IEQ589876:IER589876 IOM589876:ION589876 IYI589876:IYJ589876 JIE589876:JIF589876 JSA589876:JSB589876 KBW589876:KBX589876 KLS589876:KLT589876 KVO589876:KVP589876 LFK589876:LFL589876 LPG589876:LPH589876 LZC589876:LZD589876 MIY589876:MIZ589876 MSU589876:MSV589876 NCQ589876:NCR589876 NMM589876:NMN589876 NWI589876:NWJ589876 OGE589876:OGF589876 OQA589876:OQB589876 OZW589876:OZX589876 PJS589876:PJT589876 PTO589876:PTP589876 QDK589876:QDL589876 QNG589876:QNH589876 QXC589876:QXD589876 RGY589876:RGZ589876 RQU589876:RQV589876 SAQ589876:SAR589876 SKM589876:SKN589876 SUI589876:SUJ589876 TEE589876:TEF589876 TOA589876:TOB589876 TXW589876:TXX589876 UHS589876:UHT589876 URO589876:URP589876 VBK589876:VBL589876 VLG589876:VLH589876 VVC589876:VVD589876 WEY589876:WEZ589876 WOU589876:WOV589876 WYQ589876:WYR589876 CI655412:CJ655412 ME655412:MF655412 WA655412:WB655412 AFW655412:AFX655412 APS655412:APT655412 AZO655412:AZP655412 BJK655412:BJL655412 BTG655412:BTH655412 CDC655412:CDD655412 CMY655412:CMZ655412 CWU655412:CWV655412 DGQ655412:DGR655412 DQM655412:DQN655412 EAI655412:EAJ655412 EKE655412:EKF655412 EUA655412:EUB655412 FDW655412:FDX655412 FNS655412:FNT655412 FXO655412:FXP655412 GHK655412:GHL655412 GRG655412:GRH655412 HBC655412:HBD655412 HKY655412:HKZ655412 HUU655412:HUV655412 IEQ655412:IER655412 IOM655412:ION655412 IYI655412:IYJ655412 JIE655412:JIF655412 JSA655412:JSB655412 KBW655412:KBX655412 KLS655412:KLT655412 KVO655412:KVP655412 LFK655412:LFL655412 LPG655412:LPH655412 LZC655412:LZD655412 MIY655412:MIZ655412 MSU655412:MSV655412 NCQ655412:NCR655412 NMM655412:NMN655412 NWI655412:NWJ655412 OGE655412:OGF655412 OQA655412:OQB655412 OZW655412:OZX655412 PJS655412:PJT655412 PTO655412:PTP655412 QDK655412:QDL655412 QNG655412:QNH655412 QXC655412:QXD655412 RGY655412:RGZ655412 RQU655412:RQV655412 SAQ655412:SAR655412 SKM655412:SKN655412 SUI655412:SUJ655412 TEE655412:TEF655412 TOA655412:TOB655412 TXW655412:TXX655412 UHS655412:UHT655412 URO655412:URP655412 VBK655412:VBL655412 VLG655412:VLH655412 VVC655412:VVD655412 WEY655412:WEZ655412 WOU655412:WOV655412 WYQ655412:WYR655412 CI720948:CJ720948 ME720948:MF720948 WA720948:WB720948 AFW720948:AFX720948 APS720948:APT720948 AZO720948:AZP720948 BJK720948:BJL720948 BTG720948:BTH720948 CDC720948:CDD720948 CMY720948:CMZ720948 CWU720948:CWV720948 DGQ720948:DGR720948 DQM720948:DQN720948 EAI720948:EAJ720948 EKE720948:EKF720948 EUA720948:EUB720948 FDW720948:FDX720948 FNS720948:FNT720948 FXO720948:FXP720948 GHK720948:GHL720948 GRG720948:GRH720948 HBC720948:HBD720948 HKY720948:HKZ720948 HUU720948:HUV720948 IEQ720948:IER720948 IOM720948:ION720948 IYI720948:IYJ720948 JIE720948:JIF720948 JSA720948:JSB720948 KBW720948:KBX720948 KLS720948:KLT720948 KVO720948:KVP720948 LFK720948:LFL720948 LPG720948:LPH720948 LZC720948:LZD720948 MIY720948:MIZ720948 MSU720948:MSV720948 NCQ720948:NCR720948 NMM720948:NMN720948 NWI720948:NWJ720948 OGE720948:OGF720948 OQA720948:OQB720948 OZW720948:OZX720948 PJS720948:PJT720948 PTO720948:PTP720948 QDK720948:QDL720948 QNG720948:QNH720948 QXC720948:QXD720948 RGY720948:RGZ720948 RQU720948:RQV720948 SAQ720948:SAR720948 SKM720948:SKN720948 SUI720948:SUJ720948 TEE720948:TEF720948 TOA720948:TOB720948 TXW720948:TXX720948 UHS720948:UHT720948 URO720948:URP720948 VBK720948:VBL720948 VLG720948:VLH720948 VVC720948:VVD720948 WEY720948:WEZ720948 WOU720948:WOV720948 WYQ720948:WYR720948 CI786484:CJ786484 ME786484:MF786484 WA786484:WB786484 AFW786484:AFX786484 APS786484:APT786484 AZO786484:AZP786484 BJK786484:BJL786484 BTG786484:BTH786484 CDC786484:CDD786484 CMY786484:CMZ786484 CWU786484:CWV786484 DGQ786484:DGR786484 DQM786484:DQN786484 EAI786484:EAJ786484 EKE786484:EKF786484 EUA786484:EUB786484 FDW786484:FDX786484 FNS786484:FNT786484 FXO786484:FXP786484 GHK786484:GHL786484 GRG786484:GRH786484 HBC786484:HBD786484 HKY786484:HKZ786484 HUU786484:HUV786484 IEQ786484:IER786484 IOM786484:ION786484 IYI786484:IYJ786484 JIE786484:JIF786484 JSA786484:JSB786484 KBW786484:KBX786484 KLS786484:KLT786484 KVO786484:KVP786484 LFK786484:LFL786484 LPG786484:LPH786484 LZC786484:LZD786484 MIY786484:MIZ786484 MSU786484:MSV786484 NCQ786484:NCR786484 NMM786484:NMN786484 NWI786484:NWJ786484 OGE786484:OGF786484 OQA786484:OQB786484 OZW786484:OZX786484 PJS786484:PJT786484 PTO786484:PTP786484 QDK786484:QDL786484 QNG786484:QNH786484 QXC786484:QXD786484 RGY786484:RGZ786484 RQU786484:RQV786484 SAQ786484:SAR786484 SKM786484:SKN786484 SUI786484:SUJ786484 TEE786484:TEF786484 TOA786484:TOB786484 TXW786484:TXX786484 UHS786484:UHT786484 URO786484:URP786484 VBK786484:VBL786484 VLG786484:VLH786484 VVC786484:VVD786484 WEY786484:WEZ786484 WOU786484:WOV786484 WYQ786484:WYR786484 CI852020:CJ852020 ME852020:MF852020 WA852020:WB852020 AFW852020:AFX852020 APS852020:APT852020 AZO852020:AZP852020 BJK852020:BJL852020 BTG852020:BTH852020 CDC852020:CDD852020 CMY852020:CMZ852020 CWU852020:CWV852020 DGQ852020:DGR852020 DQM852020:DQN852020 EAI852020:EAJ852020 EKE852020:EKF852020 EUA852020:EUB852020 FDW852020:FDX852020 FNS852020:FNT852020 FXO852020:FXP852020 GHK852020:GHL852020 GRG852020:GRH852020 HBC852020:HBD852020 HKY852020:HKZ852020 HUU852020:HUV852020 IEQ852020:IER852020 IOM852020:ION852020 IYI852020:IYJ852020 JIE852020:JIF852020 JSA852020:JSB852020 KBW852020:KBX852020 KLS852020:KLT852020 KVO852020:KVP852020 LFK852020:LFL852020 LPG852020:LPH852020 LZC852020:LZD852020 MIY852020:MIZ852020 MSU852020:MSV852020 NCQ852020:NCR852020 NMM852020:NMN852020 NWI852020:NWJ852020 OGE852020:OGF852020 OQA852020:OQB852020 OZW852020:OZX852020 PJS852020:PJT852020 PTO852020:PTP852020 QDK852020:QDL852020 QNG852020:QNH852020 QXC852020:QXD852020 RGY852020:RGZ852020 RQU852020:RQV852020 SAQ852020:SAR852020 SKM852020:SKN852020 SUI852020:SUJ852020 TEE852020:TEF852020 TOA852020:TOB852020 TXW852020:TXX852020 UHS852020:UHT852020 URO852020:URP852020 VBK852020:VBL852020 VLG852020:VLH852020 VVC852020:VVD852020 WEY852020:WEZ852020 WOU852020:WOV852020 WYQ852020:WYR852020 CI917556:CJ917556 ME917556:MF917556 WA917556:WB917556 AFW917556:AFX917556 APS917556:APT917556 AZO917556:AZP917556 BJK917556:BJL917556 BTG917556:BTH917556 CDC917556:CDD917556 CMY917556:CMZ917556 CWU917556:CWV917556 DGQ917556:DGR917556 DQM917556:DQN917556 EAI917556:EAJ917556 EKE917556:EKF917556 EUA917556:EUB917556 FDW917556:FDX917556 FNS917556:FNT917556 FXO917556:FXP917556 GHK917556:GHL917556 GRG917556:GRH917556 HBC917556:HBD917556 HKY917556:HKZ917556 HUU917556:HUV917556 IEQ917556:IER917556 IOM917556:ION917556 IYI917556:IYJ917556 JIE917556:JIF917556 JSA917556:JSB917556 KBW917556:KBX917556 KLS917556:KLT917556 KVO917556:KVP917556 LFK917556:LFL917556 LPG917556:LPH917556 LZC917556:LZD917556 MIY917556:MIZ917556 MSU917556:MSV917556 NCQ917556:NCR917556 NMM917556:NMN917556 NWI917556:NWJ917556 OGE917556:OGF917556 OQA917556:OQB917556 OZW917556:OZX917556 PJS917556:PJT917556 PTO917556:PTP917556 QDK917556:QDL917556 QNG917556:QNH917556 QXC917556:QXD917556 RGY917556:RGZ917556 RQU917556:RQV917556 SAQ917556:SAR917556 SKM917556:SKN917556 SUI917556:SUJ917556 TEE917556:TEF917556 TOA917556:TOB917556 TXW917556:TXX917556 UHS917556:UHT917556 URO917556:URP917556 VBK917556:VBL917556 VLG917556:VLH917556 VVC917556:VVD917556 WEY917556:WEZ917556 WOU917556:WOV917556 WYQ917556:WYR917556 CI983092:CJ983092 ME983092:MF983092 WA983092:WB983092 AFW983092:AFX983092 APS983092:APT983092 AZO983092:AZP983092 BJK983092:BJL983092 BTG983092:BTH983092 CDC983092:CDD983092 CMY983092:CMZ983092 CWU983092:CWV983092 DGQ983092:DGR983092 DQM983092:DQN983092 EAI983092:EAJ983092 EKE983092:EKF983092 EUA983092:EUB983092 FDW983092:FDX983092 FNS983092:FNT983092 FXO983092:FXP983092 GHK983092:GHL983092 GRG983092:GRH983092 HBC983092:HBD983092 HKY983092:HKZ983092 HUU983092:HUV983092 IEQ983092:IER983092 IOM983092:ION983092 IYI983092:IYJ983092 JIE983092:JIF983092 JSA983092:JSB983092 KBW983092:KBX983092 KLS983092:KLT983092 KVO983092:KVP983092 LFK983092:LFL983092 LPG983092:LPH983092 LZC983092:LZD983092 MIY983092:MIZ983092 MSU983092:MSV983092 NCQ983092:NCR983092 NMM983092:NMN983092 NWI983092:NWJ983092 OGE983092:OGF983092 OQA983092:OQB983092 OZW983092:OZX983092 PJS983092:PJT983092 PTO983092:PTP983092 QDK983092:QDL983092 QNG983092:QNH983092 QXC983092:QXD983092 RGY983092:RGZ983092 RQU983092:RQV983092 SAQ983092:SAR983092 SKM983092:SKN983092 SUI983092:SUJ983092 TEE983092:TEF983092 TOA983092:TOB983092 TXW983092:TXX983092 UHS983092:UHT983092 URO983092:URP983092 VBK983092:VBL983092 VLG983092:VLH983092 VVC983092:VVD983092 WEY983092:WEZ983092 WOU983092:WOV983092 WYQ983092:WYR983092 FJ52:FK52 PF52:PG52 ZB52:ZC52 AIX52:AIY52 AST52:ASU52 BCP52:BCQ52 BML52:BMM52 BWH52:BWI52 CGD52:CGE52 CPZ52:CQA52 CZV52:CZW52 DJR52:DJS52 DTN52:DTO52 EDJ52:EDK52 ENF52:ENG52 EXB52:EXC52 FGX52:FGY52 FQT52:FQU52 GAP52:GAQ52 GKL52:GKM52 GUH52:GUI52 HED52:HEE52 HNZ52:HOA52 HXV52:HXW52 IHR52:IHS52 IRN52:IRO52 JBJ52:JBK52 JLF52:JLG52 JVB52:JVC52 KEX52:KEY52 KOT52:KOU52 KYP52:KYQ52 LIL52:LIM52 LSH52:LSI52 MCD52:MCE52 MLZ52:MMA52 MVV52:MVW52 NFR52:NFS52 NPN52:NPO52 NZJ52:NZK52 OJF52:OJG52 OTB52:OTC52 PCX52:PCY52 PMT52:PMU52 PWP52:PWQ52 QGL52:QGM52 QQH52:QQI52 RAD52:RAE52 RJZ52:RKA52 RTV52:RTW52 SDR52:SDS52 SNN52:SNO52 SXJ52:SXK52 THF52:THG52 TRB52:TRC52 UAX52:UAY52 UKT52:UKU52 UUP52:UUQ52 VEL52:VEM52 VOH52:VOI52 VYD52:VYE52 WHZ52:WIA52 WRV52:WRW52 XBR52:XBS52 FJ65588:FK65588 PF65588:PG65588 ZB65588:ZC65588 AIX65588:AIY65588 AST65588:ASU65588 BCP65588:BCQ65588 BML65588:BMM65588 BWH65588:BWI65588 CGD65588:CGE65588 CPZ65588:CQA65588 CZV65588:CZW65588 DJR65588:DJS65588 DTN65588:DTO65588 EDJ65588:EDK65588 ENF65588:ENG65588 EXB65588:EXC65588 FGX65588:FGY65588 FQT65588:FQU65588 GAP65588:GAQ65588 GKL65588:GKM65588 GUH65588:GUI65588 HED65588:HEE65588 HNZ65588:HOA65588 HXV65588:HXW65588 IHR65588:IHS65588 IRN65588:IRO65588 JBJ65588:JBK65588 JLF65588:JLG65588 JVB65588:JVC65588 KEX65588:KEY65588 KOT65588:KOU65588 KYP65588:KYQ65588 LIL65588:LIM65588 LSH65588:LSI65588 MCD65588:MCE65588 MLZ65588:MMA65588 MVV65588:MVW65588 NFR65588:NFS65588 NPN65588:NPO65588 NZJ65588:NZK65588 OJF65588:OJG65588 OTB65588:OTC65588 PCX65588:PCY65588 PMT65588:PMU65588 PWP65588:PWQ65588 QGL65588:QGM65588 QQH65588:QQI65588 RAD65588:RAE65588 RJZ65588:RKA65588 RTV65588:RTW65588 SDR65588:SDS65588 SNN65588:SNO65588 SXJ65588:SXK65588 THF65588:THG65588 TRB65588:TRC65588 UAX65588:UAY65588 UKT65588:UKU65588 UUP65588:UUQ65588 VEL65588:VEM65588 VOH65588:VOI65588 VYD65588:VYE65588 WHZ65588:WIA65588 WRV65588:WRW65588 XBR65588:XBS65588 FJ131124:FK131124 PF131124:PG131124 ZB131124:ZC131124 AIX131124:AIY131124 AST131124:ASU131124 BCP131124:BCQ131124 BML131124:BMM131124 BWH131124:BWI131124 CGD131124:CGE131124 CPZ131124:CQA131124 CZV131124:CZW131124 DJR131124:DJS131124 DTN131124:DTO131124 EDJ131124:EDK131124 ENF131124:ENG131124 EXB131124:EXC131124 FGX131124:FGY131124 FQT131124:FQU131124 GAP131124:GAQ131124 GKL131124:GKM131124 GUH131124:GUI131124 HED131124:HEE131124 HNZ131124:HOA131124 HXV131124:HXW131124 IHR131124:IHS131124 IRN131124:IRO131124 JBJ131124:JBK131124 JLF131124:JLG131124 JVB131124:JVC131124 KEX131124:KEY131124 KOT131124:KOU131124 KYP131124:KYQ131124 LIL131124:LIM131124 LSH131124:LSI131124 MCD131124:MCE131124 MLZ131124:MMA131124 MVV131124:MVW131124 NFR131124:NFS131124 NPN131124:NPO131124 NZJ131124:NZK131124 OJF131124:OJG131124 OTB131124:OTC131124 PCX131124:PCY131124 PMT131124:PMU131124 PWP131124:PWQ131124 QGL131124:QGM131124 QQH131124:QQI131124 RAD131124:RAE131124 RJZ131124:RKA131124 RTV131124:RTW131124 SDR131124:SDS131124 SNN131124:SNO131124 SXJ131124:SXK131124 THF131124:THG131124 TRB131124:TRC131124 UAX131124:UAY131124 UKT131124:UKU131124 UUP131124:UUQ131124 VEL131124:VEM131124 VOH131124:VOI131124 VYD131124:VYE131124 WHZ131124:WIA131124 WRV131124:WRW131124 XBR131124:XBS131124 FJ196660:FK196660 PF196660:PG196660 ZB196660:ZC196660 AIX196660:AIY196660 AST196660:ASU196660 BCP196660:BCQ196660 BML196660:BMM196660 BWH196660:BWI196660 CGD196660:CGE196660 CPZ196660:CQA196660 CZV196660:CZW196660 DJR196660:DJS196660 DTN196660:DTO196660 EDJ196660:EDK196660 ENF196660:ENG196660 EXB196660:EXC196660 FGX196660:FGY196660 FQT196660:FQU196660 GAP196660:GAQ196660 GKL196660:GKM196660 GUH196660:GUI196660 HED196660:HEE196660 HNZ196660:HOA196660 HXV196660:HXW196660 IHR196660:IHS196660 IRN196660:IRO196660 JBJ196660:JBK196660 JLF196660:JLG196660 JVB196660:JVC196660 KEX196660:KEY196660 KOT196660:KOU196660 KYP196660:KYQ196660 LIL196660:LIM196660 LSH196660:LSI196660 MCD196660:MCE196660 MLZ196660:MMA196660 MVV196660:MVW196660 NFR196660:NFS196660 NPN196660:NPO196660 NZJ196660:NZK196660 OJF196660:OJG196660 OTB196660:OTC196660 PCX196660:PCY196660 PMT196660:PMU196660 PWP196660:PWQ196660 QGL196660:QGM196660 QQH196660:QQI196660 RAD196660:RAE196660 RJZ196660:RKA196660 RTV196660:RTW196660 SDR196660:SDS196660 SNN196660:SNO196660 SXJ196660:SXK196660 THF196660:THG196660 TRB196660:TRC196660 UAX196660:UAY196660 UKT196660:UKU196660 UUP196660:UUQ196660 VEL196660:VEM196660 VOH196660:VOI196660 VYD196660:VYE196660 WHZ196660:WIA196660 WRV196660:WRW196660 XBR196660:XBS196660 FJ262196:FK262196 PF262196:PG262196 ZB262196:ZC262196 AIX262196:AIY262196 AST262196:ASU262196 BCP262196:BCQ262196 BML262196:BMM262196 BWH262196:BWI262196 CGD262196:CGE262196 CPZ262196:CQA262196 CZV262196:CZW262196 DJR262196:DJS262196 DTN262196:DTO262196 EDJ262196:EDK262196 ENF262196:ENG262196 EXB262196:EXC262196 FGX262196:FGY262196 FQT262196:FQU262196 GAP262196:GAQ262196 GKL262196:GKM262196 GUH262196:GUI262196 HED262196:HEE262196 HNZ262196:HOA262196 HXV262196:HXW262196 IHR262196:IHS262196 IRN262196:IRO262196 JBJ262196:JBK262196 JLF262196:JLG262196 JVB262196:JVC262196 KEX262196:KEY262196 KOT262196:KOU262196 KYP262196:KYQ262196 LIL262196:LIM262196 LSH262196:LSI262196 MCD262196:MCE262196 MLZ262196:MMA262196 MVV262196:MVW262196 NFR262196:NFS262196 NPN262196:NPO262196 NZJ262196:NZK262196 OJF262196:OJG262196 OTB262196:OTC262196 PCX262196:PCY262196 PMT262196:PMU262196 PWP262196:PWQ262196 QGL262196:QGM262196 QQH262196:QQI262196 RAD262196:RAE262196 RJZ262196:RKA262196 RTV262196:RTW262196 SDR262196:SDS262196 SNN262196:SNO262196 SXJ262196:SXK262196 THF262196:THG262196 TRB262196:TRC262196 UAX262196:UAY262196 UKT262196:UKU262196 UUP262196:UUQ262196 VEL262196:VEM262196 VOH262196:VOI262196 VYD262196:VYE262196 WHZ262196:WIA262196 WRV262196:WRW262196 XBR262196:XBS262196 FJ327732:FK327732 PF327732:PG327732 ZB327732:ZC327732 AIX327732:AIY327732 AST327732:ASU327732 BCP327732:BCQ327732 BML327732:BMM327732 BWH327732:BWI327732 CGD327732:CGE327732 CPZ327732:CQA327732 CZV327732:CZW327732 DJR327732:DJS327732 DTN327732:DTO327732 EDJ327732:EDK327732 ENF327732:ENG327732 EXB327732:EXC327732 FGX327732:FGY327732 FQT327732:FQU327732 GAP327732:GAQ327732 GKL327732:GKM327732 GUH327732:GUI327732 HED327732:HEE327732 HNZ327732:HOA327732 HXV327732:HXW327732 IHR327732:IHS327732 IRN327732:IRO327732 JBJ327732:JBK327732 JLF327732:JLG327732 JVB327732:JVC327732 KEX327732:KEY327732 KOT327732:KOU327732 KYP327732:KYQ327732 LIL327732:LIM327732 LSH327732:LSI327732 MCD327732:MCE327732 MLZ327732:MMA327732 MVV327732:MVW327732 NFR327732:NFS327732 NPN327732:NPO327732 NZJ327732:NZK327732 OJF327732:OJG327732 OTB327732:OTC327732 PCX327732:PCY327732 PMT327732:PMU327732 PWP327732:PWQ327732 QGL327732:QGM327732 QQH327732:QQI327732 RAD327732:RAE327732 RJZ327732:RKA327732 RTV327732:RTW327732 SDR327732:SDS327732 SNN327732:SNO327732 SXJ327732:SXK327732 THF327732:THG327732 TRB327732:TRC327732 UAX327732:UAY327732 UKT327732:UKU327732 UUP327732:UUQ327732 VEL327732:VEM327732 VOH327732:VOI327732 VYD327732:VYE327732 WHZ327732:WIA327732 WRV327732:WRW327732 XBR327732:XBS327732 FJ393268:FK393268 PF393268:PG393268 ZB393268:ZC393268 AIX393268:AIY393268 AST393268:ASU393268 BCP393268:BCQ393268 BML393268:BMM393268 BWH393268:BWI393268 CGD393268:CGE393268 CPZ393268:CQA393268 CZV393268:CZW393268 DJR393268:DJS393268 DTN393268:DTO393268 EDJ393268:EDK393268 ENF393268:ENG393268 EXB393268:EXC393268 FGX393268:FGY393268 FQT393268:FQU393268 GAP393268:GAQ393268 GKL393268:GKM393268 GUH393268:GUI393268 HED393268:HEE393268 HNZ393268:HOA393268 HXV393268:HXW393268 IHR393268:IHS393268 IRN393268:IRO393268 JBJ393268:JBK393268 JLF393268:JLG393268 JVB393268:JVC393268 KEX393268:KEY393268 KOT393268:KOU393268 KYP393268:KYQ393268 LIL393268:LIM393268 LSH393268:LSI393268 MCD393268:MCE393268 MLZ393268:MMA393268 MVV393268:MVW393268 NFR393268:NFS393268 NPN393268:NPO393268 NZJ393268:NZK393268 OJF393268:OJG393268 OTB393268:OTC393268 PCX393268:PCY393268 PMT393268:PMU393268 PWP393268:PWQ393268 QGL393268:QGM393268 QQH393268:QQI393268 RAD393268:RAE393268 RJZ393268:RKA393268 RTV393268:RTW393268 SDR393268:SDS393268 SNN393268:SNO393268 SXJ393268:SXK393268 THF393268:THG393268 TRB393268:TRC393268 UAX393268:UAY393268 UKT393268:UKU393268 UUP393268:UUQ393268 VEL393268:VEM393268 VOH393268:VOI393268 VYD393268:VYE393268 WHZ393268:WIA393268 WRV393268:WRW393268 XBR393268:XBS393268 FJ458804:FK458804 PF458804:PG458804 ZB458804:ZC458804 AIX458804:AIY458804 AST458804:ASU458804 BCP458804:BCQ458804 BML458804:BMM458804 BWH458804:BWI458804 CGD458804:CGE458804 CPZ458804:CQA458804 CZV458804:CZW458804 DJR458804:DJS458804 DTN458804:DTO458804 EDJ458804:EDK458804 ENF458804:ENG458804 EXB458804:EXC458804 FGX458804:FGY458804 FQT458804:FQU458804 GAP458804:GAQ458804 GKL458804:GKM458804 GUH458804:GUI458804 HED458804:HEE458804 HNZ458804:HOA458804 HXV458804:HXW458804 IHR458804:IHS458804 IRN458804:IRO458804 JBJ458804:JBK458804 JLF458804:JLG458804 JVB458804:JVC458804 KEX458804:KEY458804 KOT458804:KOU458804 KYP458804:KYQ458804 LIL458804:LIM458804 LSH458804:LSI458804 MCD458804:MCE458804 MLZ458804:MMA458804 MVV458804:MVW458804 NFR458804:NFS458804 NPN458804:NPO458804 NZJ458804:NZK458804 OJF458804:OJG458804 OTB458804:OTC458804 PCX458804:PCY458804 PMT458804:PMU458804 PWP458804:PWQ458804 QGL458804:QGM458804 QQH458804:QQI458804 RAD458804:RAE458804 RJZ458804:RKA458804 RTV458804:RTW458804 SDR458804:SDS458804 SNN458804:SNO458804 SXJ458804:SXK458804 THF458804:THG458804 TRB458804:TRC458804 UAX458804:UAY458804 UKT458804:UKU458804 UUP458804:UUQ458804 VEL458804:VEM458804 VOH458804:VOI458804 VYD458804:VYE458804 WHZ458804:WIA458804 WRV458804:WRW458804 XBR458804:XBS458804 FJ524340:FK524340 PF524340:PG524340 ZB524340:ZC524340 AIX524340:AIY524340 AST524340:ASU524340 BCP524340:BCQ524340 BML524340:BMM524340 BWH524340:BWI524340 CGD524340:CGE524340 CPZ524340:CQA524340 CZV524340:CZW524340 DJR524340:DJS524340 DTN524340:DTO524340 EDJ524340:EDK524340 ENF524340:ENG524340 EXB524340:EXC524340 FGX524340:FGY524340 FQT524340:FQU524340 GAP524340:GAQ524340 GKL524340:GKM524340 GUH524340:GUI524340 HED524340:HEE524340 HNZ524340:HOA524340 HXV524340:HXW524340 IHR524340:IHS524340 IRN524340:IRO524340 JBJ524340:JBK524340 JLF524340:JLG524340 JVB524340:JVC524340 KEX524340:KEY524340 KOT524340:KOU524340 KYP524340:KYQ524340 LIL524340:LIM524340 LSH524340:LSI524340 MCD524340:MCE524340 MLZ524340:MMA524340 MVV524340:MVW524340 NFR524340:NFS524340 NPN524340:NPO524340 NZJ524340:NZK524340 OJF524340:OJG524340 OTB524340:OTC524340 PCX524340:PCY524340 PMT524340:PMU524340 PWP524340:PWQ524340 QGL524340:QGM524340 QQH524340:QQI524340 RAD524340:RAE524340 RJZ524340:RKA524340 RTV524340:RTW524340 SDR524340:SDS524340 SNN524340:SNO524340 SXJ524340:SXK524340 THF524340:THG524340 TRB524340:TRC524340 UAX524340:UAY524340 UKT524340:UKU524340 UUP524340:UUQ524340 VEL524340:VEM524340 VOH524340:VOI524340 VYD524340:VYE524340 WHZ524340:WIA524340 WRV524340:WRW524340 XBR524340:XBS524340 FJ589876:FK589876 PF589876:PG589876 ZB589876:ZC589876 AIX589876:AIY589876 AST589876:ASU589876 BCP589876:BCQ589876 BML589876:BMM589876 BWH589876:BWI589876 CGD589876:CGE589876 CPZ589876:CQA589876 CZV589876:CZW589876 DJR589876:DJS589876 DTN589876:DTO589876 EDJ589876:EDK589876 ENF589876:ENG589876 EXB589876:EXC589876 FGX589876:FGY589876 FQT589876:FQU589876 GAP589876:GAQ589876 GKL589876:GKM589876 GUH589876:GUI589876 HED589876:HEE589876 HNZ589876:HOA589876 HXV589876:HXW589876 IHR589876:IHS589876 IRN589876:IRO589876 JBJ589876:JBK589876 JLF589876:JLG589876 JVB589876:JVC589876 KEX589876:KEY589876 KOT589876:KOU589876 KYP589876:KYQ589876 LIL589876:LIM589876 LSH589876:LSI589876 MCD589876:MCE589876 MLZ589876:MMA589876 MVV589876:MVW589876 NFR589876:NFS589876 NPN589876:NPO589876 NZJ589876:NZK589876 OJF589876:OJG589876 OTB589876:OTC589876 PCX589876:PCY589876 PMT589876:PMU589876 PWP589876:PWQ589876 QGL589876:QGM589876 QQH589876:QQI589876 RAD589876:RAE589876 RJZ589876:RKA589876 RTV589876:RTW589876 SDR589876:SDS589876 SNN589876:SNO589876 SXJ589876:SXK589876 THF589876:THG589876 TRB589876:TRC589876 UAX589876:UAY589876 UKT589876:UKU589876 UUP589876:UUQ589876 VEL589876:VEM589876 VOH589876:VOI589876 VYD589876:VYE589876 WHZ589876:WIA589876 WRV589876:WRW589876 XBR589876:XBS589876 FJ655412:FK655412 PF655412:PG655412 ZB655412:ZC655412 AIX655412:AIY655412 AST655412:ASU655412 BCP655412:BCQ655412 BML655412:BMM655412 BWH655412:BWI655412 CGD655412:CGE655412 CPZ655412:CQA655412 CZV655412:CZW655412 DJR655412:DJS655412 DTN655412:DTO655412 EDJ655412:EDK655412 ENF655412:ENG655412 EXB655412:EXC655412 FGX655412:FGY655412 FQT655412:FQU655412 GAP655412:GAQ655412 GKL655412:GKM655412 GUH655412:GUI655412 HED655412:HEE655412 HNZ655412:HOA655412 HXV655412:HXW655412 IHR655412:IHS655412 IRN655412:IRO655412 JBJ655412:JBK655412 JLF655412:JLG655412 JVB655412:JVC655412 KEX655412:KEY655412 KOT655412:KOU655412 KYP655412:KYQ655412 LIL655412:LIM655412 LSH655412:LSI655412 MCD655412:MCE655412 MLZ655412:MMA655412 MVV655412:MVW655412 NFR655412:NFS655412 NPN655412:NPO655412 NZJ655412:NZK655412 OJF655412:OJG655412 OTB655412:OTC655412 PCX655412:PCY655412 PMT655412:PMU655412 PWP655412:PWQ655412 QGL655412:QGM655412 QQH655412:QQI655412 RAD655412:RAE655412 RJZ655412:RKA655412 RTV655412:RTW655412 SDR655412:SDS655412 SNN655412:SNO655412 SXJ655412:SXK655412 THF655412:THG655412 TRB655412:TRC655412 UAX655412:UAY655412 UKT655412:UKU655412 UUP655412:UUQ655412 VEL655412:VEM655412 VOH655412:VOI655412 VYD655412:VYE655412 WHZ655412:WIA655412 WRV655412:WRW655412 XBR655412:XBS655412 FJ720948:FK720948 PF720948:PG720948 ZB720948:ZC720948 AIX720948:AIY720948 AST720948:ASU720948 BCP720948:BCQ720948 BML720948:BMM720948 BWH720948:BWI720948 CGD720948:CGE720948 CPZ720948:CQA720948 CZV720948:CZW720948 DJR720948:DJS720948 DTN720948:DTO720948 EDJ720948:EDK720948 ENF720948:ENG720948 EXB720948:EXC720948 FGX720948:FGY720948 FQT720948:FQU720948 GAP720948:GAQ720948 GKL720948:GKM720948 GUH720948:GUI720948 HED720948:HEE720948 HNZ720948:HOA720948 HXV720948:HXW720948 IHR720948:IHS720948 IRN720948:IRO720948 JBJ720948:JBK720948 JLF720948:JLG720948 JVB720948:JVC720948 KEX720948:KEY720948 KOT720948:KOU720948 KYP720948:KYQ720948 LIL720948:LIM720948 LSH720948:LSI720948 MCD720948:MCE720948 MLZ720948:MMA720948 MVV720948:MVW720948 NFR720948:NFS720948 NPN720948:NPO720948 NZJ720948:NZK720948 OJF720948:OJG720948 OTB720948:OTC720948 PCX720948:PCY720948 PMT720948:PMU720948 PWP720948:PWQ720948 QGL720948:QGM720948 QQH720948:QQI720948 RAD720948:RAE720948 RJZ720948:RKA720948 RTV720948:RTW720948 SDR720948:SDS720948 SNN720948:SNO720948 SXJ720948:SXK720948 THF720948:THG720948 TRB720948:TRC720948 UAX720948:UAY720948 UKT720948:UKU720948 UUP720948:UUQ720948 VEL720948:VEM720948 VOH720948:VOI720948 VYD720948:VYE720948 WHZ720948:WIA720948 WRV720948:WRW720948 XBR720948:XBS720948 FJ786484:FK786484 PF786484:PG786484 ZB786484:ZC786484 AIX786484:AIY786484 AST786484:ASU786484 BCP786484:BCQ786484 BML786484:BMM786484 BWH786484:BWI786484 CGD786484:CGE786484 CPZ786484:CQA786484 CZV786484:CZW786484 DJR786484:DJS786484 DTN786484:DTO786484 EDJ786484:EDK786484 ENF786484:ENG786484 EXB786484:EXC786484 FGX786484:FGY786484 FQT786484:FQU786484 GAP786484:GAQ786484 GKL786484:GKM786484 GUH786484:GUI786484 HED786484:HEE786484 HNZ786484:HOA786484 HXV786484:HXW786484 IHR786484:IHS786484 IRN786484:IRO786484 JBJ786484:JBK786484 JLF786484:JLG786484 JVB786484:JVC786484 KEX786484:KEY786484 KOT786484:KOU786484 KYP786484:KYQ786484 LIL786484:LIM786484 LSH786484:LSI786484 MCD786484:MCE786484 MLZ786484:MMA786484 MVV786484:MVW786484 NFR786484:NFS786484 NPN786484:NPO786484 NZJ786484:NZK786484 OJF786484:OJG786484 OTB786484:OTC786484 PCX786484:PCY786484 PMT786484:PMU786484 PWP786484:PWQ786484 QGL786484:QGM786484 QQH786484:QQI786484 RAD786484:RAE786484 RJZ786484:RKA786484 RTV786484:RTW786484 SDR786484:SDS786484 SNN786484:SNO786484 SXJ786484:SXK786484 THF786484:THG786484 TRB786484:TRC786484 UAX786484:UAY786484 UKT786484:UKU786484 UUP786484:UUQ786484 VEL786484:VEM786484 VOH786484:VOI786484 VYD786484:VYE786484 WHZ786484:WIA786484 WRV786484:WRW786484 XBR786484:XBS786484 FJ852020:FK852020 PF852020:PG852020 ZB852020:ZC852020 AIX852020:AIY852020 AST852020:ASU852020 BCP852020:BCQ852020 BML852020:BMM852020 BWH852020:BWI852020 CGD852020:CGE852020 CPZ852020:CQA852020 CZV852020:CZW852020 DJR852020:DJS852020 DTN852020:DTO852020 EDJ852020:EDK852020 ENF852020:ENG852020 EXB852020:EXC852020 FGX852020:FGY852020 FQT852020:FQU852020 GAP852020:GAQ852020 GKL852020:GKM852020 GUH852020:GUI852020 HED852020:HEE852020 HNZ852020:HOA852020 HXV852020:HXW852020 IHR852020:IHS852020 IRN852020:IRO852020 JBJ852020:JBK852020 JLF852020:JLG852020 JVB852020:JVC852020 KEX852020:KEY852020 KOT852020:KOU852020 KYP852020:KYQ852020 LIL852020:LIM852020 LSH852020:LSI852020 MCD852020:MCE852020 MLZ852020:MMA852020 MVV852020:MVW852020 NFR852020:NFS852020 NPN852020:NPO852020 NZJ852020:NZK852020 OJF852020:OJG852020 OTB852020:OTC852020 PCX852020:PCY852020 PMT852020:PMU852020 PWP852020:PWQ852020 QGL852020:QGM852020 QQH852020:QQI852020 RAD852020:RAE852020 RJZ852020:RKA852020 RTV852020:RTW852020 SDR852020:SDS852020 SNN852020:SNO852020 SXJ852020:SXK852020 THF852020:THG852020 TRB852020:TRC852020 UAX852020:UAY852020 UKT852020:UKU852020 UUP852020:UUQ852020 VEL852020:VEM852020 VOH852020:VOI852020 VYD852020:VYE852020 WHZ852020:WIA852020 WRV852020:WRW852020 XBR852020:XBS852020 FJ917556:FK917556 PF917556:PG917556 ZB917556:ZC917556 AIX917556:AIY917556 AST917556:ASU917556 BCP917556:BCQ917556 BML917556:BMM917556 BWH917556:BWI917556 CGD917556:CGE917556 CPZ917556:CQA917556 CZV917556:CZW917556 DJR917556:DJS917556 DTN917556:DTO917556 EDJ917556:EDK917556 ENF917556:ENG917556 EXB917556:EXC917556 FGX917556:FGY917556 FQT917556:FQU917556 GAP917556:GAQ917556 GKL917556:GKM917556 GUH917556:GUI917556 HED917556:HEE917556 HNZ917556:HOA917556 HXV917556:HXW917556 IHR917556:IHS917556 IRN917556:IRO917556 JBJ917556:JBK917556 JLF917556:JLG917556 JVB917556:JVC917556 KEX917556:KEY917556 KOT917556:KOU917556 KYP917556:KYQ917556 LIL917556:LIM917556 LSH917556:LSI917556 MCD917556:MCE917556 MLZ917556:MMA917556 MVV917556:MVW917556 NFR917556:NFS917556 NPN917556:NPO917556 NZJ917556:NZK917556 OJF917556:OJG917556 OTB917556:OTC917556 PCX917556:PCY917556 PMT917556:PMU917556 PWP917556:PWQ917556 QGL917556:QGM917556 QQH917556:QQI917556 RAD917556:RAE917556 RJZ917556:RKA917556 RTV917556:RTW917556 SDR917556:SDS917556 SNN917556:SNO917556 SXJ917556:SXK917556 THF917556:THG917556 TRB917556:TRC917556 UAX917556:UAY917556 UKT917556:UKU917556 UUP917556:UUQ917556 VEL917556:VEM917556 VOH917556:VOI917556 VYD917556:VYE917556 WHZ917556:WIA917556 WRV917556:WRW917556 XBR917556:XBS917556 FJ983092:FK983092 PF983092:PG983092 ZB983092:ZC983092 AIX983092:AIY983092 AST983092:ASU983092 BCP983092:BCQ983092 BML983092:BMM983092 BWH983092:BWI983092 CGD983092:CGE983092 CPZ983092:CQA983092 CZV983092:CZW983092 DJR983092:DJS983092 DTN983092:DTO983092 EDJ983092:EDK983092 ENF983092:ENG983092 EXB983092:EXC983092 FGX983092:FGY983092 FQT983092:FQU983092 GAP983092:GAQ983092 GKL983092:GKM983092 GUH983092:GUI983092 HED983092:HEE983092 HNZ983092:HOA983092 HXV983092:HXW983092 IHR983092:IHS983092 IRN983092:IRO983092 JBJ983092:JBK983092 JLF983092:JLG983092 JVB983092:JVC983092 KEX983092:KEY983092 KOT983092:KOU983092 KYP983092:KYQ983092 LIL983092:LIM983092 LSH983092:LSI983092 MCD983092:MCE983092 MLZ983092:MMA983092 MVV983092:MVW983092 NFR983092:NFS983092 NPN983092:NPO983092 NZJ983092:NZK983092 OJF983092:OJG983092 OTB983092:OTC983092 PCX983092:PCY983092 PMT983092:PMU983092 PWP983092:PWQ983092 QGL983092:QGM983092 QQH983092:QQI983092 RAD983092:RAE983092 RJZ983092:RKA983092 RTV983092:RTW983092 SDR983092:SDS983092 SNN983092:SNO983092 SXJ983092:SXK983092 THF983092:THG983092 TRB983092:TRC983092 UAX983092:UAY983092 UKT983092:UKU983092 UUP983092:UUQ983092 VEL983092:VEM983092 VOH983092:VOI983092 VYD983092:VYE983092 WHZ983092:WIA983092 WRV983092:WRW983092 XBR983092:XBS983092 FZ52:GA52 PV52:PW52 ZR52:ZS52 AJN52:AJO52 ATJ52:ATK52 BDF52:BDG52 BNB52:BNC52 BWX52:BWY52 CGT52:CGU52 CQP52:CQQ52 DAL52:DAM52 DKH52:DKI52 DUD52:DUE52 EDZ52:EEA52 ENV52:ENW52 EXR52:EXS52 FHN52:FHO52 FRJ52:FRK52 GBF52:GBG52 GLB52:GLC52 GUX52:GUY52 HET52:HEU52 HOP52:HOQ52 HYL52:HYM52 IIH52:III52 ISD52:ISE52 JBZ52:JCA52 JLV52:JLW52 JVR52:JVS52 KFN52:KFO52 KPJ52:KPK52 KZF52:KZG52 LJB52:LJC52 LSX52:LSY52 MCT52:MCU52 MMP52:MMQ52 MWL52:MWM52 NGH52:NGI52 NQD52:NQE52 NZZ52:OAA52 OJV52:OJW52 OTR52:OTS52 PDN52:PDO52 PNJ52:PNK52 PXF52:PXG52 QHB52:QHC52 QQX52:QQY52 RAT52:RAU52 RKP52:RKQ52 RUL52:RUM52 SEH52:SEI52 SOD52:SOE52 SXZ52:SYA52 THV52:THW52 TRR52:TRS52 UBN52:UBO52 ULJ52:ULK52 UVF52:UVG52 VFB52:VFC52 VOX52:VOY52 VYT52:VYU52 WIP52:WIQ52 WSL52:WSM52 XCH52:XCI52 FZ65588:GA65588 PV65588:PW65588 ZR65588:ZS65588 AJN65588:AJO65588 ATJ65588:ATK65588 BDF65588:BDG65588 BNB65588:BNC65588 BWX65588:BWY65588 CGT65588:CGU65588 CQP65588:CQQ65588 DAL65588:DAM65588 DKH65588:DKI65588 DUD65588:DUE65588 EDZ65588:EEA65588 ENV65588:ENW65588 EXR65588:EXS65588 FHN65588:FHO65588 FRJ65588:FRK65588 GBF65588:GBG65588 GLB65588:GLC65588 GUX65588:GUY65588 HET65588:HEU65588 HOP65588:HOQ65588 HYL65588:HYM65588 IIH65588:III65588 ISD65588:ISE65588 JBZ65588:JCA65588 JLV65588:JLW65588 JVR65588:JVS65588 KFN65588:KFO65588 KPJ65588:KPK65588 KZF65588:KZG65588 LJB65588:LJC65588 LSX65588:LSY65588 MCT65588:MCU65588 MMP65588:MMQ65588 MWL65588:MWM65588 NGH65588:NGI65588 NQD65588:NQE65588 NZZ65588:OAA65588 OJV65588:OJW65588 OTR65588:OTS65588 PDN65588:PDO65588 PNJ65588:PNK65588 PXF65588:PXG65588 QHB65588:QHC65588 QQX65588:QQY65588 RAT65588:RAU65588 RKP65588:RKQ65588 RUL65588:RUM65588 SEH65588:SEI65588 SOD65588:SOE65588 SXZ65588:SYA65588 THV65588:THW65588 TRR65588:TRS65588 UBN65588:UBO65588 ULJ65588:ULK65588 UVF65588:UVG65588 VFB65588:VFC65588 VOX65588:VOY65588 VYT65588:VYU65588 WIP65588:WIQ65588 WSL65588:WSM65588 XCH65588:XCI65588 FZ131124:GA131124 PV131124:PW131124 ZR131124:ZS131124 AJN131124:AJO131124 ATJ131124:ATK131124 BDF131124:BDG131124 BNB131124:BNC131124 BWX131124:BWY131124 CGT131124:CGU131124 CQP131124:CQQ131124 DAL131124:DAM131124 DKH131124:DKI131124 DUD131124:DUE131124 EDZ131124:EEA131124 ENV131124:ENW131124 EXR131124:EXS131124 FHN131124:FHO131124 FRJ131124:FRK131124 GBF131124:GBG131124 GLB131124:GLC131124 GUX131124:GUY131124 HET131124:HEU131124 HOP131124:HOQ131124 HYL131124:HYM131124 IIH131124:III131124 ISD131124:ISE131124 JBZ131124:JCA131124 JLV131124:JLW131124 JVR131124:JVS131124 KFN131124:KFO131124 KPJ131124:KPK131124 KZF131124:KZG131124 LJB131124:LJC131124 LSX131124:LSY131124 MCT131124:MCU131124 MMP131124:MMQ131124 MWL131124:MWM131124 NGH131124:NGI131124 NQD131124:NQE131124 NZZ131124:OAA131124 OJV131124:OJW131124 OTR131124:OTS131124 PDN131124:PDO131124 PNJ131124:PNK131124 PXF131124:PXG131124 QHB131124:QHC131124 QQX131124:QQY131124 RAT131124:RAU131124 RKP131124:RKQ131124 RUL131124:RUM131124 SEH131124:SEI131124 SOD131124:SOE131124 SXZ131124:SYA131124 THV131124:THW131124 TRR131124:TRS131124 UBN131124:UBO131124 ULJ131124:ULK131124 UVF131124:UVG131124 VFB131124:VFC131124 VOX131124:VOY131124 VYT131124:VYU131124 WIP131124:WIQ131124 WSL131124:WSM131124 XCH131124:XCI131124 FZ196660:GA196660 PV196660:PW196660 ZR196660:ZS196660 AJN196660:AJO196660 ATJ196660:ATK196660 BDF196660:BDG196660 BNB196660:BNC196660 BWX196660:BWY196660 CGT196660:CGU196660 CQP196660:CQQ196660 DAL196660:DAM196660 DKH196660:DKI196660 DUD196660:DUE196660 EDZ196660:EEA196660 ENV196660:ENW196660 EXR196660:EXS196660 FHN196660:FHO196660 FRJ196660:FRK196660 GBF196660:GBG196660 GLB196660:GLC196660 GUX196660:GUY196660 HET196660:HEU196660 HOP196660:HOQ196660 HYL196660:HYM196660 IIH196660:III196660 ISD196660:ISE196660 JBZ196660:JCA196660 JLV196660:JLW196660 JVR196660:JVS196660 KFN196660:KFO196660 KPJ196660:KPK196660 KZF196660:KZG196660 LJB196660:LJC196660 LSX196660:LSY196660 MCT196660:MCU196660 MMP196660:MMQ196660 MWL196660:MWM196660 NGH196660:NGI196660 NQD196660:NQE196660 NZZ196660:OAA196660 OJV196660:OJW196660 OTR196660:OTS196660 PDN196660:PDO196660 PNJ196660:PNK196660 PXF196660:PXG196660 QHB196660:QHC196660 QQX196660:QQY196660 RAT196660:RAU196660 RKP196660:RKQ196660 RUL196660:RUM196660 SEH196660:SEI196660 SOD196660:SOE196660 SXZ196660:SYA196660 THV196660:THW196660 TRR196660:TRS196660 UBN196660:UBO196660 ULJ196660:ULK196660 UVF196660:UVG196660 VFB196660:VFC196660 VOX196660:VOY196660 VYT196660:VYU196660 WIP196660:WIQ196660 WSL196660:WSM196660 XCH196660:XCI196660 FZ262196:GA262196 PV262196:PW262196 ZR262196:ZS262196 AJN262196:AJO262196 ATJ262196:ATK262196 BDF262196:BDG262196 BNB262196:BNC262196 BWX262196:BWY262196 CGT262196:CGU262196 CQP262196:CQQ262196 DAL262196:DAM262196 DKH262196:DKI262196 DUD262196:DUE262196 EDZ262196:EEA262196 ENV262196:ENW262196 EXR262196:EXS262196 FHN262196:FHO262196 FRJ262196:FRK262196 GBF262196:GBG262196 GLB262196:GLC262196 GUX262196:GUY262196 HET262196:HEU262196 HOP262196:HOQ262196 HYL262196:HYM262196 IIH262196:III262196 ISD262196:ISE262196 JBZ262196:JCA262196 JLV262196:JLW262196 JVR262196:JVS262196 KFN262196:KFO262196 KPJ262196:KPK262196 KZF262196:KZG262196 LJB262196:LJC262196 LSX262196:LSY262196 MCT262196:MCU262196 MMP262196:MMQ262196 MWL262196:MWM262196 NGH262196:NGI262196 NQD262196:NQE262196 NZZ262196:OAA262196 OJV262196:OJW262196 OTR262196:OTS262196 PDN262196:PDO262196 PNJ262196:PNK262196 PXF262196:PXG262196 QHB262196:QHC262196 QQX262196:QQY262196 RAT262196:RAU262196 RKP262196:RKQ262196 RUL262196:RUM262196 SEH262196:SEI262196 SOD262196:SOE262196 SXZ262196:SYA262196 THV262196:THW262196 TRR262196:TRS262196 UBN262196:UBO262196 ULJ262196:ULK262196 UVF262196:UVG262196 VFB262196:VFC262196 VOX262196:VOY262196 VYT262196:VYU262196 WIP262196:WIQ262196 WSL262196:WSM262196 XCH262196:XCI262196 FZ327732:GA327732 PV327732:PW327732 ZR327732:ZS327732 AJN327732:AJO327732 ATJ327732:ATK327732 BDF327732:BDG327732 BNB327732:BNC327732 BWX327732:BWY327732 CGT327732:CGU327732 CQP327732:CQQ327732 DAL327732:DAM327732 DKH327732:DKI327732 DUD327732:DUE327732 EDZ327732:EEA327732 ENV327732:ENW327732 EXR327732:EXS327732 FHN327732:FHO327732 FRJ327732:FRK327732 GBF327732:GBG327732 GLB327732:GLC327732 GUX327732:GUY327732 HET327732:HEU327732 HOP327732:HOQ327732 HYL327732:HYM327732 IIH327732:III327732 ISD327732:ISE327732 JBZ327732:JCA327732 JLV327732:JLW327732 JVR327732:JVS327732 KFN327732:KFO327732 KPJ327732:KPK327732 KZF327732:KZG327732 LJB327732:LJC327732 LSX327732:LSY327732 MCT327732:MCU327732 MMP327732:MMQ327732 MWL327732:MWM327732 NGH327732:NGI327732 NQD327732:NQE327732 NZZ327732:OAA327732 OJV327732:OJW327732 OTR327732:OTS327732 PDN327732:PDO327732 PNJ327732:PNK327732 PXF327732:PXG327732 QHB327732:QHC327732 QQX327732:QQY327732 RAT327732:RAU327732 RKP327732:RKQ327732 RUL327732:RUM327732 SEH327732:SEI327732 SOD327732:SOE327732 SXZ327732:SYA327732 THV327732:THW327732 TRR327732:TRS327732 UBN327732:UBO327732 ULJ327732:ULK327732 UVF327732:UVG327732 VFB327732:VFC327732 VOX327732:VOY327732 VYT327732:VYU327732 WIP327732:WIQ327732 WSL327732:WSM327732 XCH327732:XCI327732 FZ393268:GA393268 PV393268:PW393268 ZR393268:ZS393268 AJN393268:AJO393268 ATJ393268:ATK393268 BDF393268:BDG393268 BNB393268:BNC393268 BWX393268:BWY393268 CGT393268:CGU393268 CQP393268:CQQ393268 DAL393268:DAM393268 DKH393268:DKI393268 DUD393268:DUE393268 EDZ393268:EEA393268 ENV393268:ENW393268 EXR393268:EXS393268 FHN393268:FHO393268 FRJ393268:FRK393268 GBF393268:GBG393268 GLB393268:GLC393268 GUX393268:GUY393268 HET393268:HEU393268 HOP393268:HOQ393268 HYL393268:HYM393268 IIH393268:III393268 ISD393268:ISE393268 JBZ393268:JCA393268 JLV393268:JLW393268 JVR393268:JVS393268 KFN393268:KFO393268 KPJ393268:KPK393268 KZF393268:KZG393268 LJB393268:LJC393268 LSX393268:LSY393268 MCT393268:MCU393268 MMP393268:MMQ393268 MWL393268:MWM393268 NGH393268:NGI393268 NQD393268:NQE393268 NZZ393268:OAA393268 OJV393268:OJW393268 OTR393268:OTS393268 PDN393268:PDO393268 PNJ393268:PNK393268 PXF393268:PXG393268 QHB393268:QHC393268 QQX393268:QQY393268 RAT393268:RAU393268 RKP393268:RKQ393268 RUL393268:RUM393268 SEH393268:SEI393268 SOD393268:SOE393268 SXZ393268:SYA393268 THV393268:THW393268 TRR393268:TRS393268 UBN393268:UBO393268 ULJ393268:ULK393268 UVF393268:UVG393268 VFB393268:VFC393268 VOX393268:VOY393268 VYT393268:VYU393268 WIP393268:WIQ393268 WSL393268:WSM393268 XCH393268:XCI393268 FZ458804:GA458804 PV458804:PW458804 ZR458804:ZS458804 AJN458804:AJO458804 ATJ458804:ATK458804 BDF458804:BDG458804 BNB458804:BNC458804 BWX458804:BWY458804 CGT458804:CGU458804 CQP458804:CQQ458804 DAL458804:DAM458804 DKH458804:DKI458804 DUD458804:DUE458804 EDZ458804:EEA458804 ENV458804:ENW458804 EXR458804:EXS458804 FHN458804:FHO458804 FRJ458804:FRK458804 GBF458804:GBG458804 GLB458804:GLC458804 GUX458804:GUY458804 HET458804:HEU458804 HOP458804:HOQ458804 HYL458804:HYM458804 IIH458804:III458804 ISD458804:ISE458804 JBZ458804:JCA458804 JLV458804:JLW458804 JVR458804:JVS458804 KFN458804:KFO458804 KPJ458804:KPK458804 KZF458804:KZG458804 LJB458804:LJC458804 LSX458804:LSY458804 MCT458804:MCU458804 MMP458804:MMQ458804 MWL458804:MWM458804 NGH458804:NGI458804 NQD458804:NQE458804 NZZ458804:OAA458804 OJV458804:OJW458804 OTR458804:OTS458804 PDN458804:PDO458804 PNJ458804:PNK458804 PXF458804:PXG458804 QHB458804:QHC458804 QQX458804:QQY458804 RAT458804:RAU458804 RKP458804:RKQ458804 RUL458804:RUM458804 SEH458804:SEI458804 SOD458804:SOE458804 SXZ458804:SYA458804 THV458804:THW458804 TRR458804:TRS458804 UBN458804:UBO458804 ULJ458804:ULK458804 UVF458804:UVG458804 VFB458804:VFC458804 VOX458804:VOY458804 VYT458804:VYU458804 WIP458804:WIQ458804 WSL458804:WSM458804 XCH458804:XCI458804 FZ524340:GA524340 PV524340:PW524340 ZR524340:ZS524340 AJN524340:AJO524340 ATJ524340:ATK524340 BDF524340:BDG524340 BNB524340:BNC524340 BWX524340:BWY524340 CGT524340:CGU524340 CQP524340:CQQ524340 DAL524340:DAM524340 DKH524340:DKI524340 DUD524340:DUE524340 EDZ524340:EEA524340 ENV524340:ENW524340 EXR524340:EXS524340 FHN524340:FHO524340 FRJ524340:FRK524340 GBF524340:GBG524340 GLB524340:GLC524340 GUX524340:GUY524340 HET524340:HEU524340 HOP524340:HOQ524340 HYL524340:HYM524340 IIH524340:III524340 ISD524340:ISE524340 JBZ524340:JCA524340 JLV524340:JLW524340 JVR524340:JVS524340 KFN524340:KFO524340 KPJ524340:KPK524340 KZF524340:KZG524340 LJB524340:LJC524340 LSX524340:LSY524340 MCT524340:MCU524340 MMP524340:MMQ524340 MWL524340:MWM524340 NGH524340:NGI524340 NQD524340:NQE524340 NZZ524340:OAA524340 OJV524340:OJW524340 OTR524340:OTS524340 PDN524340:PDO524340 PNJ524340:PNK524340 PXF524340:PXG524340 QHB524340:QHC524340 QQX524340:QQY524340 RAT524340:RAU524340 RKP524340:RKQ524340 RUL524340:RUM524340 SEH524340:SEI524340 SOD524340:SOE524340 SXZ524340:SYA524340 THV524340:THW524340 TRR524340:TRS524340 UBN524340:UBO524340 ULJ524340:ULK524340 UVF524340:UVG524340 VFB524340:VFC524340 VOX524340:VOY524340 VYT524340:VYU524340 WIP524340:WIQ524340 WSL524340:WSM524340 XCH524340:XCI524340 FZ589876:GA589876 PV589876:PW589876 ZR589876:ZS589876 AJN589876:AJO589876 ATJ589876:ATK589876 BDF589876:BDG589876 BNB589876:BNC589876 BWX589876:BWY589876 CGT589876:CGU589876 CQP589876:CQQ589876 DAL589876:DAM589876 DKH589876:DKI589876 DUD589876:DUE589876 EDZ589876:EEA589876 ENV589876:ENW589876 EXR589876:EXS589876 FHN589876:FHO589876 FRJ589876:FRK589876 GBF589876:GBG589876 GLB589876:GLC589876 GUX589876:GUY589876 HET589876:HEU589876 HOP589876:HOQ589876 HYL589876:HYM589876 IIH589876:III589876 ISD589876:ISE589876 JBZ589876:JCA589876 JLV589876:JLW589876 JVR589876:JVS589876 KFN589876:KFO589876 KPJ589876:KPK589876 KZF589876:KZG589876 LJB589876:LJC589876 LSX589876:LSY589876 MCT589876:MCU589876 MMP589876:MMQ589876 MWL589876:MWM589876 NGH589876:NGI589876 NQD589876:NQE589876 NZZ589876:OAA589876 OJV589876:OJW589876 OTR589876:OTS589876 PDN589876:PDO589876 PNJ589876:PNK589876 PXF589876:PXG589876 QHB589876:QHC589876 QQX589876:QQY589876 RAT589876:RAU589876 RKP589876:RKQ589876 RUL589876:RUM589876 SEH589876:SEI589876 SOD589876:SOE589876 SXZ589876:SYA589876 THV589876:THW589876 TRR589876:TRS589876 UBN589876:UBO589876 ULJ589876:ULK589876 UVF589876:UVG589876 VFB589876:VFC589876 VOX589876:VOY589876 VYT589876:VYU589876 WIP589876:WIQ589876 WSL589876:WSM589876 XCH589876:XCI589876 FZ655412:GA655412 PV655412:PW655412 ZR655412:ZS655412 AJN655412:AJO655412 ATJ655412:ATK655412 BDF655412:BDG655412 BNB655412:BNC655412 BWX655412:BWY655412 CGT655412:CGU655412 CQP655412:CQQ655412 DAL655412:DAM655412 DKH655412:DKI655412 DUD655412:DUE655412 EDZ655412:EEA655412 ENV655412:ENW655412 EXR655412:EXS655412 FHN655412:FHO655412 FRJ655412:FRK655412 GBF655412:GBG655412 GLB655412:GLC655412 GUX655412:GUY655412 HET655412:HEU655412 HOP655412:HOQ655412 HYL655412:HYM655412 IIH655412:III655412 ISD655412:ISE655412 JBZ655412:JCA655412 JLV655412:JLW655412 JVR655412:JVS655412 KFN655412:KFO655412 KPJ655412:KPK655412 KZF655412:KZG655412 LJB655412:LJC655412 LSX655412:LSY655412 MCT655412:MCU655412 MMP655412:MMQ655412 MWL655412:MWM655412 NGH655412:NGI655412 NQD655412:NQE655412 NZZ655412:OAA655412 OJV655412:OJW655412 OTR655412:OTS655412 PDN655412:PDO655412 PNJ655412:PNK655412 PXF655412:PXG655412 QHB655412:QHC655412 QQX655412:QQY655412 RAT655412:RAU655412 RKP655412:RKQ655412 RUL655412:RUM655412 SEH655412:SEI655412 SOD655412:SOE655412 SXZ655412:SYA655412 THV655412:THW655412 TRR655412:TRS655412 UBN655412:UBO655412 ULJ655412:ULK655412 UVF655412:UVG655412 VFB655412:VFC655412 VOX655412:VOY655412 VYT655412:VYU655412 WIP655412:WIQ655412 WSL655412:WSM655412 XCH655412:XCI655412 FZ720948:GA720948 PV720948:PW720948 ZR720948:ZS720948 AJN720948:AJO720948 ATJ720948:ATK720948 BDF720948:BDG720948 BNB720948:BNC720948 BWX720948:BWY720948 CGT720948:CGU720948 CQP720948:CQQ720948 DAL720948:DAM720948 DKH720948:DKI720948 DUD720948:DUE720948 EDZ720948:EEA720948 ENV720948:ENW720948 EXR720948:EXS720948 FHN720948:FHO720948 FRJ720948:FRK720948 GBF720948:GBG720948 GLB720948:GLC720948 GUX720948:GUY720948 HET720948:HEU720948 HOP720948:HOQ720948 HYL720948:HYM720948 IIH720948:III720948 ISD720948:ISE720948 JBZ720948:JCA720948 JLV720948:JLW720948 JVR720948:JVS720948 KFN720948:KFO720948 KPJ720948:KPK720948 KZF720948:KZG720948 LJB720948:LJC720948 LSX720948:LSY720948 MCT720948:MCU720948 MMP720948:MMQ720948 MWL720948:MWM720948 NGH720948:NGI720948 NQD720948:NQE720948 NZZ720948:OAA720948 OJV720948:OJW720948 OTR720948:OTS720948 PDN720948:PDO720948 PNJ720948:PNK720948 PXF720948:PXG720948 QHB720948:QHC720948 QQX720948:QQY720948 RAT720948:RAU720948 RKP720948:RKQ720948 RUL720948:RUM720948 SEH720948:SEI720948 SOD720948:SOE720948 SXZ720948:SYA720948 THV720948:THW720948 TRR720948:TRS720948 UBN720948:UBO720948 ULJ720948:ULK720948 UVF720948:UVG720948 VFB720948:VFC720948 VOX720948:VOY720948 VYT720948:VYU720948 WIP720948:WIQ720948 WSL720948:WSM720948 XCH720948:XCI720948 FZ786484:GA786484 PV786484:PW786484 ZR786484:ZS786484 AJN786484:AJO786484 ATJ786484:ATK786484 BDF786484:BDG786484 BNB786484:BNC786484 BWX786484:BWY786484 CGT786484:CGU786484 CQP786484:CQQ786484 DAL786484:DAM786484 DKH786484:DKI786484 DUD786484:DUE786484 EDZ786484:EEA786484 ENV786484:ENW786484 EXR786484:EXS786484 FHN786484:FHO786484 FRJ786484:FRK786484 GBF786484:GBG786484 GLB786484:GLC786484 GUX786484:GUY786484 HET786484:HEU786484 HOP786484:HOQ786484 HYL786484:HYM786484 IIH786484:III786484 ISD786484:ISE786484 JBZ786484:JCA786484 JLV786484:JLW786484 JVR786484:JVS786484 KFN786484:KFO786484 KPJ786484:KPK786484 KZF786484:KZG786484 LJB786484:LJC786484 LSX786484:LSY786484 MCT786484:MCU786484 MMP786484:MMQ786484 MWL786484:MWM786484 NGH786484:NGI786484 NQD786484:NQE786484 NZZ786484:OAA786484 OJV786484:OJW786484 OTR786484:OTS786484 PDN786484:PDO786484 PNJ786484:PNK786484 PXF786484:PXG786484 QHB786484:QHC786484 QQX786484:QQY786484 RAT786484:RAU786484 RKP786484:RKQ786484 RUL786484:RUM786484 SEH786484:SEI786484 SOD786484:SOE786484 SXZ786484:SYA786484 THV786484:THW786484 TRR786484:TRS786484 UBN786484:UBO786484 ULJ786484:ULK786484 UVF786484:UVG786484 VFB786484:VFC786484 VOX786484:VOY786484 VYT786484:VYU786484 WIP786484:WIQ786484 WSL786484:WSM786484 XCH786484:XCI786484 FZ852020:GA852020 PV852020:PW852020 ZR852020:ZS852020 AJN852020:AJO852020 ATJ852020:ATK852020 BDF852020:BDG852020 BNB852020:BNC852020 BWX852020:BWY852020 CGT852020:CGU852020 CQP852020:CQQ852020 DAL852020:DAM852020 DKH852020:DKI852020 DUD852020:DUE852020 EDZ852020:EEA852020 ENV852020:ENW852020 EXR852020:EXS852020 FHN852020:FHO852020 FRJ852020:FRK852020 GBF852020:GBG852020 GLB852020:GLC852020 GUX852020:GUY852020 HET852020:HEU852020 HOP852020:HOQ852020 HYL852020:HYM852020 IIH852020:III852020 ISD852020:ISE852020 JBZ852020:JCA852020 JLV852020:JLW852020 JVR852020:JVS852020 KFN852020:KFO852020 KPJ852020:KPK852020 KZF852020:KZG852020 LJB852020:LJC852020 LSX852020:LSY852020 MCT852020:MCU852020 MMP852020:MMQ852020 MWL852020:MWM852020 NGH852020:NGI852020 NQD852020:NQE852020 NZZ852020:OAA852020 OJV852020:OJW852020 OTR852020:OTS852020 PDN852020:PDO852020 PNJ852020:PNK852020 PXF852020:PXG852020 QHB852020:QHC852020 QQX852020:QQY852020 RAT852020:RAU852020 RKP852020:RKQ852020 RUL852020:RUM852020 SEH852020:SEI852020 SOD852020:SOE852020 SXZ852020:SYA852020 THV852020:THW852020 TRR852020:TRS852020 UBN852020:UBO852020 ULJ852020:ULK852020 UVF852020:UVG852020 VFB852020:VFC852020 VOX852020:VOY852020 VYT852020:VYU852020 WIP852020:WIQ852020 WSL852020:WSM852020 XCH852020:XCI852020 FZ917556:GA917556 PV917556:PW917556 ZR917556:ZS917556 AJN917556:AJO917556 ATJ917556:ATK917556 BDF917556:BDG917556 BNB917556:BNC917556 BWX917556:BWY917556 CGT917556:CGU917556 CQP917556:CQQ917556 DAL917556:DAM917556 DKH917556:DKI917556 DUD917556:DUE917556 EDZ917556:EEA917556 ENV917556:ENW917556 EXR917556:EXS917556 FHN917556:FHO917556 FRJ917556:FRK917556 GBF917556:GBG917556 GLB917556:GLC917556 GUX917556:GUY917556 HET917556:HEU917556 HOP917556:HOQ917556 HYL917556:HYM917556 IIH917556:III917556 ISD917556:ISE917556 JBZ917556:JCA917556 JLV917556:JLW917556 JVR917556:JVS917556 KFN917556:KFO917556 KPJ917556:KPK917556 KZF917556:KZG917556 LJB917556:LJC917556 LSX917556:LSY917556 MCT917556:MCU917556 MMP917556:MMQ917556 MWL917556:MWM917556 NGH917556:NGI917556 NQD917556:NQE917556 NZZ917556:OAA917556 OJV917556:OJW917556 OTR917556:OTS917556 PDN917556:PDO917556 PNJ917556:PNK917556 PXF917556:PXG917556 QHB917556:QHC917556 QQX917556:QQY917556 RAT917556:RAU917556 RKP917556:RKQ917556 RUL917556:RUM917556 SEH917556:SEI917556 SOD917556:SOE917556 SXZ917556:SYA917556 THV917556:THW917556 TRR917556:TRS917556 UBN917556:UBO917556 ULJ917556:ULK917556 UVF917556:UVG917556 VFB917556:VFC917556 VOX917556:VOY917556 VYT917556:VYU917556 WIP917556:WIQ917556 WSL917556:WSM917556 XCH917556:XCI917556 FZ983092:GA983092 PV983092:PW983092 ZR983092:ZS983092 AJN983092:AJO983092 ATJ983092:ATK983092 BDF983092:BDG983092 BNB983092:BNC983092 BWX983092:BWY983092 CGT983092:CGU983092 CQP983092:CQQ983092 DAL983092:DAM983092 DKH983092:DKI983092 DUD983092:DUE983092 EDZ983092:EEA983092 ENV983092:ENW983092 EXR983092:EXS983092 FHN983092:FHO983092 FRJ983092:FRK983092 GBF983092:GBG983092 GLB983092:GLC983092 GUX983092:GUY983092 HET983092:HEU983092 HOP983092:HOQ983092 HYL983092:HYM983092 IIH983092:III983092 ISD983092:ISE983092 JBZ983092:JCA983092 JLV983092:JLW983092 JVR983092:JVS983092 KFN983092:KFO983092 KPJ983092:KPK983092 KZF983092:KZG983092 LJB983092:LJC983092 LSX983092:LSY983092 MCT983092:MCU983092 MMP983092:MMQ983092 MWL983092:MWM983092 NGH983092:NGI983092 NQD983092:NQE983092 NZZ983092:OAA983092 OJV983092:OJW983092 OTR983092:OTS983092 PDN983092:PDO983092 PNJ983092:PNK983092 PXF983092:PXG983092 QHB983092:QHC983092 QQX983092:QQY983092 RAT983092:RAU983092 RKP983092:RKQ983092 RUL983092:RUM983092 SEH983092:SEI983092 SOD983092:SOE983092 SXZ983092:SYA983092 THV983092:THW983092 TRR983092:TRS983092 UBN983092:UBO983092 ULJ983092:ULK983092 UVF983092:UVG983092 VFB983092:VFC983092 VOX983092:VOY983092 VYT983092:VYU983092 WIP983092:WIQ983092 WSL983092:WSM983092 XCH983092:XCI983092 B10:B52 IX10:IX52 ST10:ST52 ACP10:ACP52 AML10:AML52 AWH10:AWH52 BGD10:BGD52 BPZ10:BPZ52 BZV10:BZV52 CJR10:CJR52 CTN10:CTN52 DDJ10:DDJ52 DNF10:DNF52 DXB10:DXB52 EGX10:EGX52 EQT10:EQT52 FAP10:FAP52 FKL10:FKL52 FUH10:FUH52 GED10:GED52 GNZ10:GNZ52 GXV10:GXV52 HHR10:HHR52 HRN10:HRN52 IBJ10:IBJ52 ILF10:ILF52 IVB10:IVB52 JEX10:JEX52 JOT10:JOT52 JYP10:JYP52 KIL10:KIL52 KSH10:KSH52 LCD10:LCD52 LLZ10:LLZ52 LVV10:LVV52 MFR10:MFR52 MPN10:MPN52 MZJ10:MZJ52 NJF10:NJF52 NTB10:NTB52 OCX10:OCX52 OMT10:OMT52 OWP10:OWP52 PGL10:PGL52 PQH10:PQH52 QAD10:QAD52 QJZ10:QJZ52 QTV10:QTV52 RDR10:RDR52 RNN10:RNN52 RXJ10:RXJ52 SHF10:SHF52 SRB10:SRB52 TAX10:TAX52 TKT10:TKT52 TUP10:TUP52 UEL10:UEL52 UOH10:UOH52 UYD10:UYD52 VHZ10:VHZ52 VRV10:VRV52 WBR10:WBR52 WLN10:WLN52 WVJ10:WVJ52 B65546:B65588 IX65546:IX65588 ST65546:ST65588 ACP65546:ACP65588 AML65546:AML65588 AWH65546:AWH65588 BGD65546:BGD65588 BPZ65546:BPZ65588 BZV65546:BZV65588 CJR65546:CJR65588 CTN65546:CTN65588 DDJ65546:DDJ65588 DNF65546:DNF65588 DXB65546:DXB65588 EGX65546:EGX65588 EQT65546:EQT65588 FAP65546:FAP65588 FKL65546:FKL65588 FUH65546:FUH65588 GED65546:GED65588 GNZ65546:GNZ65588 GXV65546:GXV65588 HHR65546:HHR65588 HRN65546:HRN65588 IBJ65546:IBJ65588 ILF65546:ILF65588 IVB65546:IVB65588 JEX65546:JEX65588 JOT65546:JOT65588 JYP65546:JYP65588 KIL65546:KIL65588 KSH65546:KSH65588 LCD65546:LCD65588 LLZ65546:LLZ65588 LVV65546:LVV65588 MFR65546:MFR65588 MPN65546:MPN65588 MZJ65546:MZJ65588 NJF65546:NJF65588 NTB65546:NTB65588 OCX65546:OCX65588 OMT65546:OMT65588 OWP65546:OWP65588 PGL65546:PGL65588 PQH65546:PQH65588 QAD65546:QAD65588 QJZ65546:QJZ65588 QTV65546:QTV65588 RDR65546:RDR65588 RNN65546:RNN65588 RXJ65546:RXJ65588 SHF65546:SHF65588 SRB65546:SRB65588 TAX65546:TAX65588 TKT65546:TKT65588 TUP65546:TUP65588 UEL65546:UEL65588 UOH65546:UOH65588 UYD65546:UYD65588 VHZ65546:VHZ65588 VRV65546:VRV65588 WBR65546:WBR65588 WLN65546:WLN65588 WVJ65546:WVJ65588 B131082:B131124 IX131082:IX131124 ST131082:ST131124 ACP131082:ACP131124 AML131082:AML131124 AWH131082:AWH131124 BGD131082:BGD131124 BPZ131082:BPZ131124 BZV131082:BZV131124 CJR131082:CJR131124 CTN131082:CTN131124 DDJ131082:DDJ131124 DNF131082:DNF131124 DXB131082:DXB131124 EGX131082:EGX131124 EQT131082:EQT131124 FAP131082:FAP131124 FKL131082:FKL131124 FUH131082:FUH131124 GED131082:GED131124 GNZ131082:GNZ131124 GXV131082:GXV131124 HHR131082:HHR131124 HRN131082:HRN131124 IBJ131082:IBJ131124 ILF131082:ILF131124 IVB131082:IVB131124 JEX131082:JEX131124 JOT131082:JOT131124 JYP131082:JYP131124 KIL131082:KIL131124 KSH131082:KSH131124 LCD131082:LCD131124 LLZ131082:LLZ131124 LVV131082:LVV131124 MFR131082:MFR131124 MPN131082:MPN131124 MZJ131082:MZJ131124 NJF131082:NJF131124 NTB131082:NTB131124 OCX131082:OCX131124 OMT131082:OMT131124 OWP131082:OWP131124 PGL131082:PGL131124 PQH131082:PQH131124 QAD131082:QAD131124 QJZ131082:QJZ131124 QTV131082:QTV131124 RDR131082:RDR131124 RNN131082:RNN131124 RXJ131082:RXJ131124 SHF131082:SHF131124 SRB131082:SRB131124 TAX131082:TAX131124 TKT131082:TKT131124 TUP131082:TUP131124 UEL131082:UEL131124 UOH131082:UOH131124 UYD131082:UYD131124 VHZ131082:VHZ131124 VRV131082:VRV131124 WBR131082:WBR131124 WLN131082:WLN131124 WVJ131082:WVJ131124 B196618:B196660 IX196618:IX196660 ST196618:ST196660 ACP196618:ACP196660 AML196618:AML196660 AWH196618:AWH196660 BGD196618:BGD196660 BPZ196618:BPZ196660 BZV196618:BZV196660 CJR196618:CJR196660 CTN196618:CTN196660 DDJ196618:DDJ196660 DNF196618:DNF196660 DXB196618:DXB196660 EGX196618:EGX196660 EQT196618:EQT196660 FAP196618:FAP196660 FKL196618:FKL196660 FUH196618:FUH196660 GED196618:GED196660 GNZ196618:GNZ196660 GXV196618:GXV196660 HHR196618:HHR196660 HRN196618:HRN196660 IBJ196618:IBJ196660 ILF196618:ILF196660 IVB196618:IVB196660 JEX196618:JEX196660 JOT196618:JOT196660 JYP196618:JYP196660 KIL196618:KIL196660 KSH196618:KSH196660 LCD196618:LCD196660 LLZ196618:LLZ196660 LVV196618:LVV196660 MFR196618:MFR196660 MPN196618:MPN196660 MZJ196618:MZJ196660 NJF196618:NJF196660 NTB196618:NTB196660 OCX196618:OCX196660 OMT196618:OMT196660 OWP196618:OWP196660 PGL196618:PGL196660 PQH196618:PQH196660 QAD196618:QAD196660 QJZ196618:QJZ196660 QTV196618:QTV196660 RDR196618:RDR196660 RNN196618:RNN196660 RXJ196618:RXJ196660 SHF196618:SHF196660 SRB196618:SRB196660 TAX196618:TAX196660 TKT196618:TKT196660 TUP196618:TUP196660 UEL196618:UEL196660 UOH196618:UOH196660 UYD196618:UYD196660 VHZ196618:VHZ196660 VRV196618:VRV196660 WBR196618:WBR196660 WLN196618:WLN196660 WVJ196618:WVJ196660 B262154:B262196 IX262154:IX262196 ST262154:ST262196 ACP262154:ACP262196 AML262154:AML262196 AWH262154:AWH262196 BGD262154:BGD262196 BPZ262154:BPZ262196 BZV262154:BZV262196 CJR262154:CJR262196 CTN262154:CTN262196 DDJ262154:DDJ262196 DNF262154:DNF262196 DXB262154:DXB262196 EGX262154:EGX262196 EQT262154:EQT262196 FAP262154:FAP262196 FKL262154:FKL262196 FUH262154:FUH262196 GED262154:GED262196 GNZ262154:GNZ262196 GXV262154:GXV262196 HHR262154:HHR262196 HRN262154:HRN262196 IBJ262154:IBJ262196 ILF262154:ILF262196 IVB262154:IVB262196 JEX262154:JEX262196 JOT262154:JOT262196 JYP262154:JYP262196 KIL262154:KIL262196 KSH262154:KSH262196 LCD262154:LCD262196 LLZ262154:LLZ262196 LVV262154:LVV262196 MFR262154:MFR262196 MPN262154:MPN262196 MZJ262154:MZJ262196 NJF262154:NJF262196 NTB262154:NTB262196 OCX262154:OCX262196 OMT262154:OMT262196 OWP262154:OWP262196 PGL262154:PGL262196 PQH262154:PQH262196 QAD262154:QAD262196 QJZ262154:QJZ262196 QTV262154:QTV262196 RDR262154:RDR262196 RNN262154:RNN262196 RXJ262154:RXJ262196 SHF262154:SHF262196 SRB262154:SRB262196 TAX262154:TAX262196 TKT262154:TKT262196 TUP262154:TUP262196 UEL262154:UEL262196 UOH262154:UOH262196 UYD262154:UYD262196 VHZ262154:VHZ262196 VRV262154:VRV262196 WBR262154:WBR262196 WLN262154:WLN262196 WVJ262154:WVJ262196 B327690:B327732 IX327690:IX327732 ST327690:ST327732 ACP327690:ACP327732 AML327690:AML327732 AWH327690:AWH327732 BGD327690:BGD327732 BPZ327690:BPZ327732 BZV327690:BZV327732 CJR327690:CJR327732 CTN327690:CTN327732 DDJ327690:DDJ327732 DNF327690:DNF327732 DXB327690:DXB327732 EGX327690:EGX327732 EQT327690:EQT327732 FAP327690:FAP327732 FKL327690:FKL327732 FUH327690:FUH327732 GED327690:GED327732 GNZ327690:GNZ327732 GXV327690:GXV327732 HHR327690:HHR327732 HRN327690:HRN327732 IBJ327690:IBJ327732 ILF327690:ILF327732 IVB327690:IVB327732 JEX327690:JEX327732 JOT327690:JOT327732 JYP327690:JYP327732 KIL327690:KIL327732 KSH327690:KSH327732 LCD327690:LCD327732 LLZ327690:LLZ327732 LVV327690:LVV327732 MFR327690:MFR327732 MPN327690:MPN327732 MZJ327690:MZJ327732 NJF327690:NJF327732 NTB327690:NTB327732 OCX327690:OCX327732 OMT327690:OMT327732 OWP327690:OWP327732 PGL327690:PGL327732 PQH327690:PQH327732 QAD327690:QAD327732 QJZ327690:QJZ327732 QTV327690:QTV327732 RDR327690:RDR327732 RNN327690:RNN327732 RXJ327690:RXJ327732 SHF327690:SHF327732 SRB327690:SRB327732 TAX327690:TAX327732 TKT327690:TKT327732 TUP327690:TUP327732 UEL327690:UEL327732 UOH327690:UOH327732 UYD327690:UYD327732 VHZ327690:VHZ327732 VRV327690:VRV327732 WBR327690:WBR327732 WLN327690:WLN327732 WVJ327690:WVJ327732 B393226:B393268 IX393226:IX393268 ST393226:ST393268 ACP393226:ACP393268 AML393226:AML393268 AWH393226:AWH393268 BGD393226:BGD393268 BPZ393226:BPZ393268 BZV393226:BZV393268 CJR393226:CJR393268 CTN393226:CTN393268 DDJ393226:DDJ393268 DNF393226:DNF393268 DXB393226:DXB393268 EGX393226:EGX393268 EQT393226:EQT393268 FAP393226:FAP393268 FKL393226:FKL393268 FUH393226:FUH393268 GED393226:GED393268 GNZ393226:GNZ393268 GXV393226:GXV393268 HHR393226:HHR393268 HRN393226:HRN393268 IBJ393226:IBJ393268 ILF393226:ILF393268 IVB393226:IVB393268 JEX393226:JEX393268 JOT393226:JOT393268 JYP393226:JYP393268 KIL393226:KIL393268 KSH393226:KSH393268 LCD393226:LCD393268 LLZ393226:LLZ393268 LVV393226:LVV393268 MFR393226:MFR393268 MPN393226:MPN393268 MZJ393226:MZJ393268 NJF393226:NJF393268 NTB393226:NTB393268 OCX393226:OCX393268 OMT393226:OMT393268 OWP393226:OWP393268 PGL393226:PGL393268 PQH393226:PQH393268 QAD393226:QAD393268 QJZ393226:QJZ393268 QTV393226:QTV393268 RDR393226:RDR393268 RNN393226:RNN393268 RXJ393226:RXJ393268 SHF393226:SHF393268 SRB393226:SRB393268 TAX393226:TAX393268 TKT393226:TKT393268 TUP393226:TUP393268 UEL393226:UEL393268 UOH393226:UOH393268 UYD393226:UYD393268 VHZ393226:VHZ393268 VRV393226:VRV393268 WBR393226:WBR393268 WLN393226:WLN393268 WVJ393226:WVJ393268 B458762:B458804 IX458762:IX458804 ST458762:ST458804 ACP458762:ACP458804 AML458762:AML458804 AWH458762:AWH458804 BGD458762:BGD458804 BPZ458762:BPZ458804 BZV458762:BZV458804 CJR458762:CJR458804 CTN458762:CTN458804 DDJ458762:DDJ458804 DNF458762:DNF458804 DXB458762:DXB458804 EGX458762:EGX458804 EQT458762:EQT458804 FAP458762:FAP458804 FKL458762:FKL458804 FUH458762:FUH458804 GED458762:GED458804 GNZ458762:GNZ458804 GXV458762:GXV458804 HHR458762:HHR458804 HRN458762:HRN458804 IBJ458762:IBJ458804 ILF458762:ILF458804 IVB458762:IVB458804 JEX458762:JEX458804 JOT458762:JOT458804 JYP458762:JYP458804 KIL458762:KIL458804 KSH458762:KSH458804 LCD458762:LCD458804 LLZ458762:LLZ458804 LVV458762:LVV458804 MFR458762:MFR458804 MPN458762:MPN458804 MZJ458762:MZJ458804 NJF458762:NJF458804 NTB458762:NTB458804 OCX458762:OCX458804 OMT458762:OMT458804 OWP458762:OWP458804 PGL458762:PGL458804 PQH458762:PQH458804 QAD458762:QAD458804 QJZ458762:QJZ458804 QTV458762:QTV458804 RDR458762:RDR458804 RNN458762:RNN458804 RXJ458762:RXJ458804 SHF458762:SHF458804 SRB458762:SRB458804 TAX458762:TAX458804 TKT458762:TKT458804 TUP458762:TUP458804 UEL458762:UEL458804 UOH458762:UOH458804 UYD458762:UYD458804 VHZ458762:VHZ458804 VRV458762:VRV458804 WBR458762:WBR458804 WLN458762:WLN458804 WVJ458762:WVJ458804 B524298:B524340 IX524298:IX524340 ST524298:ST524340 ACP524298:ACP524340 AML524298:AML524340 AWH524298:AWH524340 BGD524298:BGD524340 BPZ524298:BPZ524340 BZV524298:BZV524340 CJR524298:CJR524340 CTN524298:CTN524340 DDJ524298:DDJ524340 DNF524298:DNF524340 DXB524298:DXB524340 EGX524298:EGX524340 EQT524298:EQT524340 FAP524298:FAP524340 FKL524298:FKL524340 FUH524298:FUH524340 GED524298:GED524340 GNZ524298:GNZ524340 GXV524298:GXV524340 HHR524298:HHR524340 HRN524298:HRN524340 IBJ524298:IBJ524340 ILF524298:ILF524340 IVB524298:IVB524340 JEX524298:JEX524340 JOT524298:JOT524340 JYP524298:JYP524340 KIL524298:KIL524340 KSH524298:KSH524340 LCD524298:LCD524340 LLZ524298:LLZ524340 LVV524298:LVV524340 MFR524298:MFR524340 MPN524298:MPN524340 MZJ524298:MZJ524340 NJF524298:NJF524340 NTB524298:NTB524340 OCX524298:OCX524340 OMT524298:OMT524340 OWP524298:OWP524340 PGL524298:PGL524340 PQH524298:PQH524340 QAD524298:QAD524340 QJZ524298:QJZ524340 QTV524298:QTV524340 RDR524298:RDR524340 RNN524298:RNN524340 RXJ524298:RXJ524340 SHF524298:SHF524340 SRB524298:SRB524340 TAX524298:TAX524340 TKT524298:TKT524340 TUP524298:TUP524340 UEL524298:UEL524340 UOH524298:UOH524340 UYD524298:UYD524340 VHZ524298:VHZ524340 VRV524298:VRV524340 WBR524298:WBR524340 WLN524298:WLN524340 WVJ524298:WVJ524340 B589834:B589876 IX589834:IX589876 ST589834:ST589876 ACP589834:ACP589876 AML589834:AML589876 AWH589834:AWH589876 BGD589834:BGD589876 BPZ589834:BPZ589876 BZV589834:BZV589876 CJR589834:CJR589876 CTN589834:CTN589876 DDJ589834:DDJ589876 DNF589834:DNF589876 DXB589834:DXB589876 EGX589834:EGX589876 EQT589834:EQT589876 FAP589834:FAP589876 FKL589834:FKL589876 FUH589834:FUH589876 GED589834:GED589876 GNZ589834:GNZ589876 GXV589834:GXV589876 HHR589834:HHR589876 HRN589834:HRN589876 IBJ589834:IBJ589876 ILF589834:ILF589876 IVB589834:IVB589876 JEX589834:JEX589876 JOT589834:JOT589876 JYP589834:JYP589876 KIL589834:KIL589876 KSH589834:KSH589876 LCD589834:LCD589876 LLZ589834:LLZ589876 LVV589834:LVV589876 MFR589834:MFR589876 MPN589834:MPN589876 MZJ589834:MZJ589876 NJF589834:NJF589876 NTB589834:NTB589876 OCX589834:OCX589876 OMT589834:OMT589876 OWP589834:OWP589876 PGL589834:PGL589876 PQH589834:PQH589876 QAD589834:QAD589876 QJZ589834:QJZ589876 QTV589834:QTV589876 RDR589834:RDR589876 RNN589834:RNN589876 RXJ589834:RXJ589876 SHF589834:SHF589876 SRB589834:SRB589876 TAX589834:TAX589876 TKT589834:TKT589876 TUP589834:TUP589876 UEL589834:UEL589876 UOH589834:UOH589876 UYD589834:UYD589876 VHZ589834:VHZ589876 VRV589834:VRV589876 WBR589834:WBR589876 WLN589834:WLN589876 WVJ589834:WVJ589876 B655370:B655412 IX655370:IX655412 ST655370:ST655412 ACP655370:ACP655412 AML655370:AML655412 AWH655370:AWH655412 BGD655370:BGD655412 BPZ655370:BPZ655412 BZV655370:BZV655412 CJR655370:CJR655412 CTN655370:CTN655412 DDJ655370:DDJ655412 DNF655370:DNF655412 DXB655370:DXB655412 EGX655370:EGX655412 EQT655370:EQT655412 FAP655370:FAP655412 FKL655370:FKL655412 FUH655370:FUH655412 GED655370:GED655412 GNZ655370:GNZ655412 GXV655370:GXV655412 HHR655370:HHR655412 HRN655370:HRN655412 IBJ655370:IBJ655412 ILF655370:ILF655412 IVB655370:IVB655412 JEX655370:JEX655412 JOT655370:JOT655412 JYP655370:JYP655412 KIL655370:KIL655412 KSH655370:KSH655412 LCD655370:LCD655412 LLZ655370:LLZ655412 LVV655370:LVV655412 MFR655370:MFR655412 MPN655370:MPN655412 MZJ655370:MZJ655412 NJF655370:NJF655412 NTB655370:NTB655412 OCX655370:OCX655412 OMT655370:OMT655412 OWP655370:OWP655412 PGL655370:PGL655412 PQH655370:PQH655412 QAD655370:QAD655412 QJZ655370:QJZ655412 QTV655370:QTV655412 RDR655370:RDR655412 RNN655370:RNN655412 RXJ655370:RXJ655412 SHF655370:SHF655412 SRB655370:SRB655412 TAX655370:TAX655412 TKT655370:TKT655412 TUP655370:TUP655412 UEL655370:UEL655412 UOH655370:UOH655412 UYD655370:UYD655412 VHZ655370:VHZ655412 VRV655370:VRV655412 WBR655370:WBR655412 WLN655370:WLN655412 WVJ655370:WVJ655412 B720906:B720948 IX720906:IX720948 ST720906:ST720948 ACP720906:ACP720948 AML720906:AML720948 AWH720906:AWH720948 BGD720906:BGD720948 BPZ720906:BPZ720948 BZV720906:BZV720948 CJR720906:CJR720948 CTN720906:CTN720948 DDJ720906:DDJ720948 DNF720906:DNF720948 DXB720906:DXB720948 EGX720906:EGX720948 EQT720906:EQT720948 FAP720906:FAP720948 FKL720906:FKL720948 FUH720906:FUH720948 GED720906:GED720948 GNZ720906:GNZ720948 GXV720906:GXV720948 HHR720906:HHR720948 HRN720906:HRN720948 IBJ720906:IBJ720948 ILF720906:ILF720948 IVB720906:IVB720948 JEX720906:JEX720948 JOT720906:JOT720948 JYP720906:JYP720948 KIL720906:KIL720948 KSH720906:KSH720948 LCD720906:LCD720948 LLZ720906:LLZ720948 LVV720906:LVV720948 MFR720906:MFR720948 MPN720906:MPN720948 MZJ720906:MZJ720948 NJF720906:NJF720948 NTB720906:NTB720948 OCX720906:OCX720948 OMT720906:OMT720948 OWP720906:OWP720948 PGL720906:PGL720948 PQH720906:PQH720948 QAD720906:QAD720948 QJZ720906:QJZ720948 QTV720906:QTV720948 RDR720906:RDR720948 RNN720906:RNN720948 RXJ720906:RXJ720948 SHF720906:SHF720948 SRB720906:SRB720948 TAX720906:TAX720948 TKT720906:TKT720948 TUP720906:TUP720948 UEL720906:UEL720948 UOH720906:UOH720948 UYD720906:UYD720948 VHZ720906:VHZ720948 VRV720906:VRV720948 WBR720906:WBR720948 WLN720906:WLN720948 WVJ720906:WVJ720948 B786442:B786484 IX786442:IX786484 ST786442:ST786484 ACP786442:ACP786484 AML786442:AML786484 AWH786442:AWH786484 BGD786442:BGD786484 BPZ786442:BPZ786484 BZV786442:BZV786484 CJR786442:CJR786484 CTN786442:CTN786484 DDJ786442:DDJ786484 DNF786442:DNF786484 DXB786442:DXB786484 EGX786442:EGX786484 EQT786442:EQT786484 FAP786442:FAP786484 FKL786442:FKL786484 FUH786442:FUH786484 GED786442:GED786484 GNZ786442:GNZ786484 GXV786442:GXV786484 HHR786442:HHR786484 HRN786442:HRN786484 IBJ786442:IBJ786484 ILF786442:ILF786484 IVB786442:IVB786484 JEX786442:JEX786484 JOT786442:JOT786484 JYP786442:JYP786484 KIL786442:KIL786484 KSH786442:KSH786484 LCD786442:LCD786484 LLZ786442:LLZ786484 LVV786442:LVV786484 MFR786442:MFR786484 MPN786442:MPN786484 MZJ786442:MZJ786484 NJF786442:NJF786484 NTB786442:NTB786484 OCX786442:OCX786484 OMT786442:OMT786484 OWP786442:OWP786484 PGL786442:PGL786484 PQH786442:PQH786484 QAD786442:QAD786484 QJZ786442:QJZ786484 QTV786442:QTV786484 RDR786442:RDR786484 RNN786442:RNN786484 RXJ786442:RXJ786484 SHF786442:SHF786484 SRB786442:SRB786484 TAX786442:TAX786484 TKT786442:TKT786484 TUP786442:TUP786484 UEL786442:UEL786484 UOH786442:UOH786484 UYD786442:UYD786484 VHZ786442:VHZ786484 VRV786442:VRV786484 WBR786442:WBR786484 WLN786442:WLN786484 WVJ786442:WVJ786484 B851978:B852020 IX851978:IX852020 ST851978:ST852020 ACP851978:ACP852020 AML851978:AML852020 AWH851978:AWH852020 BGD851978:BGD852020 BPZ851978:BPZ852020 BZV851978:BZV852020 CJR851978:CJR852020 CTN851978:CTN852020 DDJ851978:DDJ852020 DNF851978:DNF852020 DXB851978:DXB852020 EGX851978:EGX852020 EQT851978:EQT852020 FAP851978:FAP852020 FKL851978:FKL852020 FUH851978:FUH852020 GED851978:GED852020 GNZ851978:GNZ852020 GXV851978:GXV852020 HHR851978:HHR852020 HRN851978:HRN852020 IBJ851978:IBJ852020 ILF851978:ILF852020 IVB851978:IVB852020 JEX851978:JEX852020 JOT851978:JOT852020 JYP851978:JYP852020 KIL851978:KIL852020 KSH851978:KSH852020 LCD851978:LCD852020 LLZ851978:LLZ852020 LVV851978:LVV852020 MFR851978:MFR852020 MPN851978:MPN852020 MZJ851978:MZJ852020 NJF851978:NJF852020 NTB851978:NTB852020 OCX851978:OCX852020 OMT851978:OMT852020 OWP851978:OWP852020 PGL851978:PGL852020 PQH851978:PQH852020 QAD851978:QAD852020 QJZ851978:QJZ852020 QTV851978:QTV852020 RDR851978:RDR852020 RNN851978:RNN852020 RXJ851978:RXJ852020 SHF851978:SHF852020 SRB851978:SRB852020 TAX851978:TAX852020 TKT851978:TKT852020 TUP851978:TUP852020 UEL851978:UEL852020 UOH851978:UOH852020 UYD851978:UYD852020 VHZ851978:VHZ852020 VRV851978:VRV852020 WBR851978:WBR852020 WLN851978:WLN852020 WVJ851978:WVJ852020 B917514:B917556 IX917514:IX917556 ST917514:ST917556 ACP917514:ACP917556 AML917514:AML917556 AWH917514:AWH917556 BGD917514:BGD917556 BPZ917514:BPZ917556 BZV917514:BZV917556 CJR917514:CJR917556 CTN917514:CTN917556 DDJ917514:DDJ917556 DNF917514:DNF917556 DXB917514:DXB917556 EGX917514:EGX917556 EQT917514:EQT917556 FAP917514:FAP917556 FKL917514:FKL917556 FUH917514:FUH917556 GED917514:GED917556 GNZ917514:GNZ917556 GXV917514:GXV917556 HHR917514:HHR917556 HRN917514:HRN917556 IBJ917514:IBJ917556 ILF917514:ILF917556 IVB917514:IVB917556 JEX917514:JEX917556 JOT917514:JOT917556 JYP917514:JYP917556 KIL917514:KIL917556 KSH917514:KSH917556 LCD917514:LCD917556 LLZ917514:LLZ917556 LVV917514:LVV917556 MFR917514:MFR917556 MPN917514:MPN917556 MZJ917514:MZJ917556 NJF917514:NJF917556 NTB917514:NTB917556 OCX917514:OCX917556 OMT917514:OMT917556 OWP917514:OWP917556 PGL917514:PGL917556 PQH917514:PQH917556 QAD917514:QAD917556 QJZ917514:QJZ917556 QTV917514:QTV917556 RDR917514:RDR917556 RNN917514:RNN917556 RXJ917514:RXJ917556 SHF917514:SHF917556 SRB917514:SRB917556 TAX917514:TAX917556 TKT917514:TKT917556 TUP917514:TUP917556 UEL917514:UEL917556 UOH917514:UOH917556 UYD917514:UYD917556 VHZ917514:VHZ917556 VRV917514:VRV917556 WBR917514:WBR917556 WLN917514:WLN917556 WVJ917514:WVJ917556 B983050:B983092 IX983050:IX983092 ST983050:ST983092 ACP983050:ACP983092 AML983050:AML983092 AWH983050:AWH983092 BGD983050:BGD983092 BPZ983050:BPZ983092 BZV983050:BZV983092 CJR983050:CJR983092 CTN983050:CTN983092 DDJ983050:DDJ983092 DNF983050:DNF983092 DXB983050:DXB983092 EGX983050:EGX983092 EQT983050:EQT983092 FAP983050:FAP983092 FKL983050:FKL983092 FUH983050:FUH983092 GED983050:GED983092 GNZ983050:GNZ983092 GXV983050:GXV983092 HHR983050:HHR983092 HRN983050:HRN983092 IBJ983050:IBJ983092 ILF983050:ILF983092 IVB983050:IVB983092 JEX983050:JEX983092 JOT983050:JOT983092 JYP983050:JYP983092 KIL983050:KIL983092 KSH983050:KSH983092 LCD983050:LCD983092 LLZ983050:LLZ983092 LVV983050:LVV983092 MFR983050:MFR983092 MPN983050:MPN983092 MZJ983050:MZJ983092 NJF983050:NJF983092 NTB983050:NTB983092 OCX983050:OCX983092 OMT983050:OMT983092 OWP983050:OWP983092 PGL983050:PGL983092 PQH983050:PQH983092 QAD983050:QAD983092 QJZ983050:QJZ983092 QTV983050:QTV983092 RDR983050:RDR983092 RNN983050:RNN983092 RXJ983050:RXJ983092 SHF983050:SHF983092 SRB983050:SRB983092 TAX983050:TAX983092 TKT983050:TKT983092 TUP983050:TUP983092 UEL983050:UEL983092 UOH983050:UOH983092 UYD983050:UYD983092 VHZ983050:VHZ983092 VRV983050:VRV983092 WBR983050:WBR983092 WLN983050:WLN983092 WVJ983050:WVJ983092 I52:J52 JE52:JF52 TA52:TB52 ACW52:ACX52 AMS52:AMT52 AWO52:AWP52 BGK52:BGL52 BQG52:BQH52 CAC52:CAD52 CJY52:CJZ52 CTU52:CTV52 DDQ52:DDR52 DNM52:DNN52 DXI52:DXJ52 EHE52:EHF52 ERA52:ERB52 FAW52:FAX52 FKS52:FKT52 FUO52:FUP52 GEK52:GEL52 GOG52:GOH52 GYC52:GYD52 HHY52:HHZ52 HRU52:HRV52 IBQ52:IBR52 ILM52:ILN52 IVI52:IVJ52 JFE52:JFF52 JPA52:JPB52 JYW52:JYX52 KIS52:KIT52 KSO52:KSP52 LCK52:LCL52 LMG52:LMH52 LWC52:LWD52 MFY52:MFZ52 MPU52:MPV52 MZQ52:MZR52 NJM52:NJN52 NTI52:NTJ52 ODE52:ODF52 ONA52:ONB52 OWW52:OWX52 PGS52:PGT52 PQO52:PQP52 QAK52:QAL52 QKG52:QKH52 QUC52:QUD52 RDY52:RDZ52 RNU52:RNV52 RXQ52:RXR52 SHM52:SHN52 SRI52:SRJ52 TBE52:TBF52 TLA52:TLB52 TUW52:TUX52 UES52:UET52 UOO52:UOP52 UYK52:UYL52 VIG52:VIH52 VSC52:VSD52 WBY52:WBZ52 WLU52:WLV52 WVQ52:WVR52 I65588:J65588 JE65588:JF65588 TA65588:TB65588 ACW65588:ACX65588 AMS65588:AMT65588 AWO65588:AWP65588 BGK65588:BGL65588 BQG65588:BQH65588 CAC65588:CAD65588 CJY65588:CJZ65588 CTU65588:CTV65588 DDQ65588:DDR65588 DNM65588:DNN65588 DXI65588:DXJ65588 EHE65588:EHF65588 ERA65588:ERB65588 FAW65588:FAX65588 FKS65588:FKT65588 FUO65588:FUP65588 GEK65588:GEL65588 GOG65588:GOH65588 GYC65588:GYD65588 HHY65588:HHZ65588 HRU65588:HRV65588 IBQ65588:IBR65588 ILM65588:ILN65588 IVI65588:IVJ65588 JFE65588:JFF65588 JPA65588:JPB65588 JYW65588:JYX65588 KIS65588:KIT65588 KSO65588:KSP65588 LCK65588:LCL65588 LMG65588:LMH65588 LWC65588:LWD65588 MFY65588:MFZ65588 MPU65588:MPV65588 MZQ65588:MZR65588 NJM65588:NJN65588 NTI65588:NTJ65588 ODE65588:ODF65588 ONA65588:ONB65588 OWW65588:OWX65588 PGS65588:PGT65588 PQO65588:PQP65588 QAK65588:QAL65588 QKG65588:QKH65588 QUC65588:QUD65588 RDY65588:RDZ65588 RNU65588:RNV65588 RXQ65588:RXR65588 SHM65588:SHN65588 SRI65588:SRJ65588 TBE65588:TBF65588 TLA65588:TLB65588 TUW65588:TUX65588 UES65588:UET65588 UOO65588:UOP65588 UYK65588:UYL65588 VIG65588:VIH65588 VSC65588:VSD65588 WBY65588:WBZ65588 WLU65588:WLV65588 WVQ65588:WVR65588 I131124:J131124 JE131124:JF131124 TA131124:TB131124 ACW131124:ACX131124 AMS131124:AMT131124 AWO131124:AWP131124 BGK131124:BGL131124 BQG131124:BQH131124 CAC131124:CAD131124 CJY131124:CJZ131124 CTU131124:CTV131124 DDQ131124:DDR131124 DNM131124:DNN131124 DXI131124:DXJ131124 EHE131124:EHF131124 ERA131124:ERB131124 FAW131124:FAX131124 FKS131124:FKT131124 FUO131124:FUP131124 GEK131124:GEL131124 GOG131124:GOH131124 GYC131124:GYD131124 HHY131124:HHZ131124 HRU131124:HRV131124 IBQ131124:IBR131124 ILM131124:ILN131124 IVI131124:IVJ131124 JFE131124:JFF131124 JPA131124:JPB131124 JYW131124:JYX131124 KIS131124:KIT131124 KSO131124:KSP131124 LCK131124:LCL131124 LMG131124:LMH131124 LWC131124:LWD131124 MFY131124:MFZ131124 MPU131124:MPV131124 MZQ131124:MZR131124 NJM131124:NJN131124 NTI131124:NTJ131124 ODE131124:ODF131124 ONA131124:ONB131124 OWW131124:OWX131124 PGS131124:PGT131124 PQO131124:PQP131124 QAK131124:QAL131124 QKG131124:QKH131124 QUC131124:QUD131124 RDY131124:RDZ131124 RNU131124:RNV131124 RXQ131124:RXR131124 SHM131124:SHN131124 SRI131124:SRJ131124 TBE131124:TBF131124 TLA131124:TLB131124 TUW131124:TUX131124 UES131124:UET131124 UOO131124:UOP131124 UYK131124:UYL131124 VIG131124:VIH131124 VSC131124:VSD131124 WBY131124:WBZ131124 WLU131124:WLV131124 WVQ131124:WVR131124 I196660:J196660 JE196660:JF196660 TA196660:TB196660 ACW196660:ACX196660 AMS196660:AMT196660 AWO196660:AWP196660 BGK196660:BGL196660 BQG196660:BQH196660 CAC196660:CAD196660 CJY196660:CJZ196660 CTU196660:CTV196660 DDQ196660:DDR196660 DNM196660:DNN196660 DXI196660:DXJ196660 EHE196660:EHF196660 ERA196660:ERB196660 FAW196660:FAX196660 FKS196660:FKT196660 FUO196660:FUP196660 GEK196660:GEL196660 GOG196660:GOH196660 GYC196660:GYD196660 HHY196660:HHZ196660 HRU196660:HRV196660 IBQ196660:IBR196660 ILM196660:ILN196660 IVI196660:IVJ196660 JFE196660:JFF196660 JPA196660:JPB196660 JYW196660:JYX196660 KIS196660:KIT196660 KSO196660:KSP196660 LCK196660:LCL196660 LMG196660:LMH196660 LWC196660:LWD196660 MFY196660:MFZ196660 MPU196660:MPV196660 MZQ196660:MZR196660 NJM196660:NJN196660 NTI196660:NTJ196660 ODE196660:ODF196660 ONA196660:ONB196660 OWW196660:OWX196660 PGS196660:PGT196660 PQO196660:PQP196660 QAK196660:QAL196660 QKG196660:QKH196660 QUC196660:QUD196660 RDY196660:RDZ196660 RNU196660:RNV196660 RXQ196660:RXR196660 SHM196660:SHN196660 SRI196660:SRJ196660 TBE196660:TBF196660 TLA196660:TLB196660 TUW196660:TUX196660 UES196660:UET196660 UOO196660:UOP196660 UYK196660:UYL196660 VIG196660:VIH196660 VSC196660:VSD196660 WBY196660:WBZ196660 WLU196660:WLV196660 WVQ196660:WVR196660 I262196:J262196 JE262196:JF262196 TA262196:TB262196 ACW262196:ACX262196 AMS262196:AMT262196 AWO262196:AWP262196 BGK262196:BGL262196 BQG262196:BQH262196 CAC262196:CAD262196 CJY262196:CJZ262196 CTU262196:CTV262196 DDQ262196:DDR262196 DNM262196:DNN262196 DXI262196:DXJ262196 EHE262196:EHF262196 ERA262196:ERB262196 FAW262196:FAX262196 FKS262196:FKT262196 FUO262196:FUP262196 GEK262196:GEL262196 GOG262196:GOH262196 GYC262196:GYD262196 HHY262196:HHZ262196 HRU262196:HRV262196 IBQ262196:IBR262196 ILM262196:ILN262196 IVI262196:IVJ262196 JFE262196:JFF262196 JPA262196:JPB262196 JYW262196:JYX262196 KIS262196:KIT262196 KSO262196:KSP262196 LCK262196:LCL262196 LMG262196:LMH262196 LWC262196:LWD262196 MFY262196:MFZ262196 MPU262196:MPV262196 MZQ262196:MZR262196 NJM262196:NJN262196 NTI262196:NTJ262196 ODE262196:ODF262196 ONA262196:ONB262196 OWW262196:OWX262196 PGS262196:PGT262196 PQO262196:PQP262196 QAK262196:QAL262196 QKG262196:QKH262196 QUC262196:QUD262196 RDY262196:RDZ262196 RNU262196:RNV262196 RXQ262196:RXR262196 SHM262196:SHN262196 SRI262196:SRJ262196 TBE262196:TBF262196 TLA262196:TLB262196 TUW262196:TUX262196 UES262196:UET262196 UOO262196:UOP262196 UYK262196:UYL262196 VIG262196:VIH262196 VSC262196:VSD262196 WBY262196:WBZ262196 WLU262196:WLV262196 WVQ262196:WVR262196 I327732:J327732 JE327732:JF327732 TA327732:TB327732 ACW327732:ACX327732 AMS327732:AMT327732 AWO327732:AWP327732 BGK327732:BGL327732 BQG327732:BQH327732 CAC327732:CAD327732 CJY327732:CJZ327732 CTU327732:CTV327732 DDQ327732:DDR327732 DNM327732:DNN327732 DXI327732:DXJ327732 EHE327732:EHF327732 ERA327732:ERB327732 FAW327732:FAX327732 FKS327732:FKT327732 FUO327732:FUP327732 GEK327732:GEL327732 GOG327732:GOH327732 GYC327732:GYD327732 HHY327732:HHZ327732 HRU327732:HRV327732 IBQ327732:IBR327732 ILM327732:ILN327732 IVI327732:IVJ327732 JFE327732:JFF327732 JPA327732:JPB327732 JYW327732:JYX327732 KIS327732:KIT327732 KSO327732:KSP327732 LCK327732:LCL327732 LMG327732:LMH327732 LWC327732:LWD327732 MFY327732:MFZ327732 MPU327732:MPV327732 MZQ327732:MZR327732 NJM327732:NJN327732 NTI327732:NTJ327732 ODE327732:ODF327732 ONA327732:ONB327732 OWW327732:OWX327732 PGS327732:PGT327732 PQO327732:PQP327732 QAK327732:QAL327732 QKG327732:QKH327732 QUC327732:QUD327732 RDY327732:RDZ327732 RNU327732:RNV327732 RXQ327732:RXR327732 SHM327732:SHN327732 SRI327732:SRJ327732 TBE327732:TBF327732 TLA327732:TLB327732 TUW327732:TUX327732 UES327732:UET327732 UOO327732:UOP327732 UYK327732:UYL327732 VIG327732:VIH327732 VSC327732:VSD327732 WBY327732:WBZ327732 WLU327732:WLV327732 WVQ327732:WVR327732 I393268:J393268 JE393268:JF393268 TA393268:TB393268 ACW393268:ACX393268 AMS393268:AMT393268 AWO393268:AWP393268 BGK393268:BGL393268 BQG393268:BQH393268 CAC393268:CAD393268 CJY393268:CJZ393268 CTU393268:CTV393268 DDQ393268:DDR393268 DNM393268:DNN393268 DXI393268:DXJ393268 EHE393268:EHF393268 ERA393268:ERB393268 FAW393268:FAX393268 FKS393268:FKT393268 FUO393268:FUP393268 GEK393268:GEL393268 GOG393268:GOH393268 GYC393268:GYD393268 HHY393268:HHZ393268 HRU393268:HRV393268 IBQ393268:IBR393268 ILM393268:ILN393268 IVI393268:IVJ393268 JFE393268:JFF393268 JPA393268:JPB393268 JYW393268:JYX393268 KIS393268:KIT393268 KSO393268:KSP393268 LCK393268:LCL393268 LMG393268:LMH393268 LWC393268:LWD393268 MFY393268:MFZ393268 MPU393268:MPV393268 MZQ393268:MZR393268 NJM393268:NJN393268 NTI393268:NTJ393268 ODE393268:ODF393268 ONA393268:ONB393268 OWW393268:OWX393268 PGS393268:PGT393268 PQO393268:PQP393268 QAK393268:QAL393268 QKG393268:QKH393268 QUC393268:QUD393268 RDY393268:RDZ393268 RNU393268:RNV393268 RXQ393268:RXR393268 SHM393268:SHN393268 SRI393268:SRJ393268 TBE393268:TBF393268 TLA393268:TLB393268 TUW393268:TUX393268 UES393268:UET393268 UOO393268:UOP393268 UYK393268:UYL393268 VIG393268:VIH393268 VSC393268:VSD393268 WBY393268:WBZ393268 WLU393268:WLV393268 WVQ393268:WVR393268 I458804:J458804 JE458804:JF458804 TA458804:TB458804 ACW458804:ACX458804 AMS458804:AMT458804 AWO458804:AWP458804 BGK458804:BGL458804 BQG458804:BQH458804 CAC458804:CAD458804 CJY458804:CJZ458804 CTU458804:CTV458804 DDQ458804:DDR458804 DNM458804:DNN458804 DXI458804:DXJ458804 EHE458804:EHF458804 ERA458804:ERB458804 FAW458804:FAX458804 FKS458804:FKT458804 FUO458804:FUP458804 GEK458804:GEL458804 GOG458804:GOH458804 GYC458804:GYD458804 HHY458804:HHZ458804 HRU458804:HRV458804 IBQ458804:IBR458804 ILM458804:ILN458804 IVI458804:IVJ458804 JFE458804:JFF458804 JPA458804:JPB458804 JYW458804:JYX458804 KIS458804:KIT458804 KSO458804:KSP458804 LCK458804:LCL458804 LMG458804:LMH458804 LWC458804:LWD458804 MFY458804:MFZ458804 MPU458804:MPV458804 MZQ458804:MZR458804 NJM458804:NJN458804 NTI458804:NTJ458804 ODE458804:ODF458804 ONA458804:ONB458804 OWW458804:OWX458804 PGS458804:PGT458804 PQO458804:PQP458804 QAK458804:QAL458804 QKG458804:QKH458804 QUC458804:QUD458804 RDY458804:RDZ458804 RNU458804:RNV458804 RXQ458804:RXR458804 SHM458804:SHN458804 SRI458804:SRJ458804 TBE458804:TBF458804 TLA458804:TLB458804 TUW458804:TUX458804 UES458804:UET458804 UOO458804:UOP458804 UYK458804:UYL458804 VIG458804:VIH458804 VSC458804:VSD458804 WBY458804:WBZ458804 WLU458804:WLV458804 WVQ458804:WVR458804 I524340:J524340 JE524340:JF524340 TA524340:TB524340 ACW524340:ACX524340 AMS524340:AMT524340 AWO524340:AWP524340 BGK524340:BGL524340 BQG524340:BQH524340 CAC524340:CAD524340 CJY524340:CJZ524340 CTU524340:CTV524340 DDQ524340:DDR524340 DNM524340:DNN524340 DXI524340:DXJ524340 EHE524340:EHF524340 ERA524340:ERB524340 FAW524340:FAX524340 FKS524340:FKT524340 FUO524340:FUP524340 GEK524340:GEL524340 GOG524340:GOH524340 GYC524340:GYD524340 HHY524340:HHZ524340 HRU524340:HRV524340 IBQ524340:IBR524340 ILM524340:ILN524340 IVI524340:IVJ524340 JFE524340:JFF524340 JPA524340:JPB524340 JYW524340:JYX524340 KIS524340:KIT524340 KSO524340:KSP524340 LCK524340:LCL524340 LMG524340:LMH524340 LWC524340:LWD524340 MFY524340:MFZ524340 MPU524340:MPV524340 MZQ524340:MZR524340 NJM524340:NJN524340 NTI524340:NTJ524340 ODE524340:ODF524340 ONA524340:ONB524340 OWW524340:OWX524340 PGS524340:PGT524340 PQO524340:PQP524340 QAK524340:QAL524340 QKG524340:QKH524340 QUC524340:QUD524340 RDY524340:RDZ524340 RNU524340:RNV524340 RXQ524340:RXR524340 SHM524340:SHN524340 SRI524340:SRJ524340 TBE524340:TBF524340 TLA524340:TLB524340 TUW524340:TUX524340 UES524340:UET524340 UOO524340:UOP524340 UYK524340:UYL524340 VIG524340:VIH524340 VSC524340:VSD524340 WBY524340:WBZ524340 WLU524340:WLV524340 WVQ524340:WVR524340 I589876:J589876 JE589876:JF589876 TA589876:TB589876 ACW589876:ACX589876 AMS589876:AMT589876 AWO589876:AWP589876 BGK589876:BGL589876 BQG589876:BQH589876 CAC589876:CAD589876 CJY589876:CJZ589876 CTU589876:CTV589876 DDQ589876:DDR589876 DNM589876:DNN589876 DXI589876:DXJ589876 EHE589876:EHF589876 ERA589876:ERB589876 FAW589876:FAX589876 FKS589876:FKT589876 FUO589876:FUP589876 GEK589876:GEL589876 GOG589876:GOH589876 GYC589876:GYD589876 HHY589876:HHZ589876 HRU589876:HRV589876 IBQ589876:IBR589876 ILM589876:ILN589876 IVI589876:IVJ589876 JFE589876:JFF589876 JPA589876:JPB589876 JYW589876:JYX589876 KIS589876:KIT589876 KSO589876:KSP589876 LCK589876:LCL589876 LMG589876:LMH589876 LWC589876:LWD589876 MFY589876:MFZ589876 MPU589876:MPV589876 MZQ589876:MZR589876 NJM589876:NJN589876 NTI589876:NTJ589876 ODE589876:ODF589876 ONA589876:ONB589876 OWW589876:OWX589876 PGS589876:PGT589876 PQO589876:PQP589876 QAK589876:QAL589876 QKG589876:QKH589876 QUC589876:QUD589876 RDY589876:RDZ589876 RNU589876:RNV589876 RXQ589876:RXR589876 SHM589876:SHN589876 SRI589876:SRJ589876 TBE589876:TBF589876 TLA589876:TLB589876 TUW589876:TUX589876 UES589876:UET589876 UOO589876:UOP589876 UYK589876:UYL589876 VIG589876:VIH589876 VSC589876:VSD589876 WBY589876:WBZ589876 WLU589876:WLV589876 WVQ589876:WVR589876 I655412:J655412 JE655412:JF655412 TA655412:TB655412 ACW655412:ACX655412 AMS655412:AMT655412 AWO655412:AWP655412 BGK655412:BGL655412 BQG655412:BQH655412 CAC655412:CAD655412 CJY655412:CJZ655412 CTU655412:CTV655412 DDQ655412:DDR655412 DNM655412:DNN655412 DXI655412:DXJ655412 EHE655412:EHF655412 ERA655412:ERB655412 FAW655412:FAX655412 FKS655412:FKT655412 FUO655412:FUP655412 GEK655412:GEL655412 GOG655412:GOH655412 GYC655412:GYD655412 HHY655412:HHZ655412 HRU655412:HRV655412 IBQ655412:IBR655412 ILM655412:ILN655412 IVI655412:IVJ655412 JFE655412:JFF655412 JPA655412:JPB655412 JYW655412:JYX655412 KIS655412:KIT655412 KSO655412:KSP655412 LCK655412:LCL655412 LMG655412:LMH655412 LWC655412:LWD655412 MFY655412:MFZ655412 MPU655412:MPV655412 MZQ655412:MZR655412 NJM655412:NJN655412 NTI655412:NTJ655412 ODE655412:ODF655412 ONA655412:ONB655412 OWW655412:OWX655412 PGS655412:PGT655412 PQO655412:PQP655412 QAK655412:QAL655412 QKG655412:QKH655412 QUC655412:QUD655412 RDY655412:RDZ655412 RNU655412:RNV655412 RXQ655412:RXR655412 SHM655412:SHN655412 SRI655412:SRJ655412 TBE655412:TBF655412 TLA655412:TLB655412 TUW655412:TUX655412 UES655412:UET655412 UOO655412:UOP655412 UYK655412:UYL655412 VIG655412:VIH655412 VSC655412:VSD655412 WBY655412:WBZ655412 WLU655412:WLV655412 WVQ655412:WVR655412 I720948:J720948 JE720948:JF720948 TA720948:TB720948 ACW720948:ACX720948 AMS720948:AMT720948 AWO720948:AWP720948 BGK720948:BGL720948 BQG720948:BQH720948 CAC720948:CAD720948 CJY720948:CJZ720948 CTU720948:CTV720948 DDQ720948:DDR720948 DNM720948:DNN720948 DXI720948:DXJ720948 EHE720948:EHF720948 ERA720948:ERB720948 FAW720948:FAX720948 FKS720948:FKT720948 FUO720948:FUP720948 GEK720948:GEL720948 GOG720948:GOH720948 GYC720948:GYD720948 HHY720948:HHZ720948 HRU720948:HRV720948 IBQ720948:IBR720948 ILM720948:ILN720948 IVI720948:IVJ720948 JFE720948:JFF720948 JPA720948:JPB720948 JYW720948:JYX720948 KIS720948:KIT720948 KSO720948:KSP720948 LCK720948:LCL720948 LMG720948:LMH720948 LWC720948:LWD720948 MFY720948:MFZ720948 MPU720948:MPV720948 MZQ720948:MZR720948 NJM720948:NJN720948 NTI720948:NTJ720948 ODE720948:ODF720948 ONA720948:ONB720948 OWW720948:OWX720948 PGS720948:PGT720948 PQO720948:PQP720948 QAK720948:QAL720948 QKG720948:QKH720948 QUC720948:QUD720948 RDY720948:RDZ720948 RNU720948:RNV720948 RXQ720948:RXR720948 SHM720948:SHN720948 SRI720948:SRJ720948 TBE720948:TBF720948 TLA720948:TLB720948 TUW720948:TUX720948 UES720948:UET720948 UOO720948:UOP720948 UYK720948:UYL720948 VIG720948:VIH720948 VSC720948:VSD720948 WBY720948:WBZ720948 WLU720948:WLV720948 WVQ720948:WVR720948 I786484:J786484 JE786484:JF786484 TA786484:TB786484 ACW786484:ACX786484 AMS786484:AMT786484 AWO786484:AWP786484 BGK786484:BGL786484 BQG786484:BQH786484 CAC786484:CAD786484 CJY786484:CJZ786484 CTU786484:CTV786484 DDQ786484:DDR786484 DNM786484:DNN786484 DXI786484:DXJ786484 EHE786484:EHF786484 ERA786484:ERB786484 FAW786484:FAX786484 FKS786484:FKT786484 FUO786484:FUP786484 GEK786484:GEL786484 GOG786484:GOH786484 GYC786484:GYD786484 HHY786484:HHZ786484 HRU786484:HRV786484 IBQ786484:IBR786484 ILM786484:ILN786484 IVI786484:IVJ786484 JFE786484:JFF786484 JPA786484:JPB786484 JYW786484:JYX786484 KIS786484:KIT786484 KSO786484:KSP786484 LCK786484:LCL786484 LMG786484:LMH786484 LWC786484:LWD786484 MFY786484:MFZ786484 MPU786484:MPV786484 MZQ786484:MZR786484 NJM786484:NJN786484 NTI786484:NTJ786484 ODE786484:ODF786484 ONA786484:ONB786484 OWW786484:OWX786484 PGS786484:PGT786484 PQO786484:PQP786484 QAK786484:QAL786484 QKG786484:QKH786484 QUC786484:QUD786484 RDY786484:RDZ786484 RNU786484:RNV786484 RXQ786484:RXR786484 SHM786484:SHN786484 SRI786484:SRJ786484 TBE786484:TBF786484 TLA786484:TLB786484 TUW786484:TUX786484 UES786484:UET786484 UOO786484:UOP786484 UYK786484:UYL786484 VIG786484:VIH786484 VSC786484:VSD786484 WBY786484:WBZ786484 WLU786484:WLV786484 WVQ786484:WVR786484 I852020:J852020 JE852020:JF852020 TA852020:TB852020 ACW852020:ACX852020 AMS852020:AMT852020 AWO852020:AWP852020 BGK852020:BGL852020 BQG852020:BQH852020 CAC852020:CAD852020 CJY852020:CJZ852020 CTU852020:CTV852020 DDQ852020:DDR852020 DNM852020:DNN852020 DXI852020:DXJ852020 EHE852020:EHF852020 ERA852020:ERB852020 FAW852020:FAX852020 FKS852020:FKT852020 FUO852020:FUP852020 GEK852020:GEL852020 GOG852020:GOH852020 GYC852020:GYD852020 HHY852020:HHZ852020 HRU852020:HRV852020 IBQ852020:IBR852020 ILM852020:ILN852020 IVI852020:IVJ852020 JFE852020:JFF852020 JPA852020:JPB852020 JYW852020:JYX852020 KIS852020:KIT852020 KSO852020:KSP852020 LCK852020:LCL852020 LMG852020:LMH852020 LWC852020:LWD852020 MFY852020:MFZ852020 MPU852020:MPV852020 MZQ852020:MZR852020 NJM852020:NJN852020 NTI852020:NTJ852020 ODE852020:ODF852020 ONA852020:ONB852020 OWW852020:OWX852020 PGS852020:PGT852020 PQO852020:PQP852020 QAK852020:QAL852020 QKG852020:QKH852020 QUC852020:QUD852020 RDY852020:RDZ852020 RNU852020:RNV852020 RXQ852020:RXR852020 SHM852020:SHN852020 SRI852020:SRJ852020 TBE852020:TBF852020 TLA852020:TLB852020 TUW852020:TUX852020 UES852020:UET852020 UOO852020:UOP852020 UYK852020:UYL852020 VIG852020:VIH852020 VSC852020:VSD852020 WBY852020:WBZ852020 WLU852020:WLV852020 WVQ852020:WVR852020 I917556:J917556 JE917556:JF917556 TA917556:TB917556 ACW917556:ACX917556 AMS917556:AMT917556 AWO917556:AWP917556 BGK917556:BGL917556 BQG917556:BQH917556 CAC917556:CAD917556 CJY917556:CJZ917556 CTU917556:CTV917556 DDQ917556:DDR917556 DNM917556:DNN917556 DXI917556:DXJ917556 EHE917556:EHF917556 ERA917556:ERB917556 FAW917556:FAX917556 FKS917556:FKT917556 FUO917556:FUP917556 GEK917556:GEL917556 GOG917556:GOH917556 GYC917556:GYD917556 HHY917556:HHZ917556 HRU917556:HRV917556 IBQ917556:IBR917556 ILM917556:ILN917556 IVI917556:IVJ917556 JFE917556:JFF917556 JPA917556:JPB917556 JYW917556:JYX917556 KIS917556:KIT917556 KSO917556:KSP917556 LCK917556:LCL917556 LMG917556:LMH917556 LWC917556:LWD917556 MFY917556:MFZ917556 MPU917556:MPV917556 MZQ917556:MZR917556 NJM917556:NJN917556 NTI917556:NTJ917556 ODE917556:ODF917556 ONA917556:ONB917556 OWW917556:OWX917556 PGS917556:PGT917556 PQO917556:PQP917556 QAK917556:QAL917556 QKG917556:QKH917556 QUC917556:QUD917556 RDY917556:RDZ917556 RNU917556:RNV917556 RXQ917556:RXR917556 SHM917556:SHN917556 SRI917556:SRJ917556 TBE917556:TBF917556 TLA917556:TLB917556 TUW917556:TUX917556 UES917556:UET917556 UOO917556:UOP917556 UYK917556:UYL917556 VIG917556:VIH917556 VSC917556:VSD917556 WBY917556:WBZ917556 WLU917556:WLV917556 WVQ917556:WVR917556 I983092:J983092 JE983092:JF983092 TA983092:TB983092 ACW983092:ACX983092 AMS983092:AMT983092 AWO983092:AWP983092 BGK983092:BGL983092 BQG983092:BQH983092 CAC983092:CAD983092 CJY983092:CJZ983092 CTU983092:CTV983092 DDQ983092:DDR983092 DNM983092:DNN983092 DXI983092:DXJ983092 EHE983092:EHF983092 ERA983092:ERB983092 FAW983092:FAX983092 FKS983092:FKT983092 FUO983092:FUP983092 GEK983092:GEL983092 GOG983092:GOH983092 GYC983092:GYD983092 HHY983092:HHZ983092 HRU983092:HRV983092 IBQ983092:IBR983092 ILM983092:ILN983092 IVI983092:IVJ983092 JFE983092:JFF983092 JPA983092:JPB983092 JYW983092:JYX983092 KIS983092:KIT983092 KSO983092:KSP983092 LCK983092:LCL983092 LMG983092:LMH983092 LWC983092:LWD983092 MFY983092:MFZ983092 MPU983092:MPV983092 MZQ983092:MZR983092 NJM983092:NJN983092 NTI983092:NTJ983092 ODE983092:ODF983092 ONA983092:ONB983092 OWW983092:OWX983092 PGS983092:PGT983092 PQO983092:PQP983092 QAK983092:QAL983092 QKG983092:QKH983092 QUC983092:QUD983092 RDY983092:RDZ983092 RNU983092:RNV983092 RXQ983092:RXR983092 SHM983092:SHN983092 SRI983092:SRJ983092 TBE983092:TBF983092 TLA983092:TLB983092 TUW983092:TUX983092 UES983092:UET983092 UOO983092:UOP983092 UYK983092:UYL983092 VIG983092:VIH983092 VSC983092:VSD983092 WBY983092:WBZ983092 WLU983092:WLV983092 WVQ983092:WVR983092 L52:M52 JH52:JI52 TD52:TE52 ACZ52:ADA52 AMV52:AMW52 AWR52:AWS52 BGN52:BGO52 BQJ52:BQK52 CAF52:CAG52 CKB52:CKC52 CTX52:CTY52 DDT52:DDU52 DNP52:DNQ52 DXL52:DXM52 EHH52:EHI52 ERD52:ERE52 FAZ52:FBA52 FKV52:FKW52 FUR52:FUS52 GEN52:GEO52 GOJ52:GOK52 GYF52:GYG52 HIB52:HIC52 HRX52:HRY52 IBT52:IBU52 ILP52:ILQ52 IVL52:IVM52 JFH52:JFI52 JPD52:JPE52 JYZ52:JZA52 KIV52:KIW52 KSR52:KSS52 LCN52:LCO52 LMJ52:LMK52 LWF52:LWG52 MGB52:MGC52 MPX52:MPY52 MZT52:MZU52 NJP52:NJQ52 NTL52:NTM52 ODH52:ODI52 OND52:ONE52 OWZ52:OXA52 PGV52:PGW52 PQR52:PQS52 QAN52:QAO52 QKJ52:QKK52 QUF52:QUG52 REB52:REC52 RNX52:RNY52 RXT52:RXU52 SHP52:SHQ52 SRL52:SRM52 TBH52:TBI52 TLD52:TLE52 TUZ52:TVA52 UEV52:UEW52 UOR52:UOS52 UYN52:UYO52 VIJ52:VIK52 VSF52:VSG52 WCB52:WCC52 WLX52:WLY52 WVT52:WVU52 L65588:M65588 JH65588:JI65588 TD65588:TE65588 ACZ65588:ADA65588 AMV65588:AMW65588 AWR65588:AWS65588 BGN65588:BGO65588 BQJ65588:BQK65588 CAF65588:CAG65588 CKB65588:CKC65588 CTX65588:CTY65588 DDT65588:DDU65588 DNP65588:DNQ65588 DXL65588:DXM65588 EHH65588:EHI65588 ERD65588:ERE65588 FAZ65588:FBA65588 FKV65588:FKW65588 FUR65588:FUS65588 GEN65588:GEO65588 GOJ65588:GOK65588 GYF65588:GYG65588 HIB65588:HIC65588 HRX65588:HRY65588 IBT65588:IBU65588 ILP65588:ILQ65588 IVL65588:IVM65588 JFH65588:JFI65588 JPD65588:JPE65588 JYZ65588:JZA65588 KIV65588:KIW65588 KSR65588:KSS65588 LCN65588:LCO65588 LMJ65588:LMK65588 LWF65588:LWG65588 MGB65588:MGC65588 MPX65588:MPY65588 MZT65588:MZU65588 NJP65588:NJQ65588 NTL65588:NTM65588 ODH65588:ODI65588 OND65588:ONE65588 OWZ65588:OXA65588 PGV65588:PGW65588 PQR65588:PQS65588 QAN65588:QAO65588 QKJ65588:QKK65588 QUF65588:QUG65588 REB65588:REC65588 RNX65588:RNY65588 RXT65588:RXU65588 SHP65588:SHQ65588 SRL65588:SRM65588 TBH65588:TBI65588 TLD65588:TLE65588 TUZ65588:TVA65588 UEV65588:UEW65588 UOR65588:UOS65588 UYN65588:UYO65588 VIJ65588:VIK65588 VSF65588:VSG65588 WCB65588:WCC65588 WLX65588:WLY65588 WVT65588:WVU65588 L131124:M131124 JH131124:JI131124 TD131124:TE131124 ACZ131124:ADA131124 AMV131124:AMW131124 AWR131124:AWS131124 BGN131124:BGO131124 BQJ131124:BQK131124 CAF131124:CAG131124 CKB131124:CKC131124 CTX131124:CTY131124 DDT131124:DDU131124 DNP131124:DNQ131124 DXL131124:DXM131124 EHH131124:EHI131124 ERD131124:ERE131124 FAZ131124:FBA131124 FKV131124:FKW131124 FUR131124:FUS131124 GEN131124:GEO131124 GOJ131124:GOK131124 GYF131124:GYG131124 HIB131124:HIC131124 HRX131124:HRY131124 IBT131124:IBU131124 ILP131124:ILQ131124 IVL131124:IVM131124 JFH131124:JFI131124 JPD131124:JPE131124 JYZ131124:JZA131124 KIV131124:KIW131124 KSR131124:KSS131124 LCN131124:LCO131124 LMJ131124:LMK131124 LWF131124:LWG131124 MGB131124:MGC131124 MPX131124:MPY131124 MZT131124:MZU131124 NJP131124:NJQ131124 NTL131124:NTM131124 ODH131124:ODI131124 OND131124:ONE131124 OWZ131124:OXA131124 PGV131124:PGW131124 PQR131124:PQS131124 QAN131124:QAO131124 QKJ131124:QKK131124 QUF131124:QUG131124 REB131124:REC131124 RNX131124:RNY131124 RXT131124:RXU131124 SHP131124:SHQ131124 SRL131124:SRM131124 TBH131124:TBI131124 TLD131124:TLE131124 TUZ131124:TVA131124 UEV131124:UEW131124 UOR131124:UOS131124 UYN131124:UYO131124 VIJ131124:VIK131124 VSF131124:VSG131124 WCB131124:WCC131124 WLX131124:WLY131124 WVT131124:WVU131124 L196660:M196660 JH196660:JI196660 TD196660:TE196660 ACZ196660:ADA196660 AMV196660:AMW196660 AWR196660:AWS196660 BGN196660:BGO196660 BQJ196660:BQK196660 CAF196660:CAG196660 CKB196660:CKC196660 CTX196660:CTY196660 DDT196660:DDU196660 DNP196660:DNQ196660 DXL196660:DXM196660 EHH196660:EHI196660 ERD196660:ERE196660 FAZ196660:FBA196660 FKV196660:FKW196660 FUR196660:FUS196660 GEN196660:GEO196660 GOJ196660:GOK196660 GYF196660:GYG196660 HIB196660:HIC196660 HRX196660:HRY196660 IBT196660:IBU196660 ILP196660:ILQ196660 IVL196660:IVM196660 JFH196660:JFI196660 JPD196660:JPE196660 JYZ196660:JZA196660 KIV196660:KIW196660 KSR196660:KSS196660 LCN196660:LCO196660 LMJ196660:LMK196660 LWF196660:LWG196660 MGB196660:MGC196660 MPX196660:MPY196660 MZT196660:MZU196660 NJP196660:NJQ196660 NTL196660:NTM196660 ODH196660:ODI196660 OND196660:ONE196660 OWZ196660:OXA196660 PGV196660:PGW196660 PQR196660:PQS196660 QAN196660:QAO196660 QKJ196660:QKK196660 QUF196660:QUG196660 REB196660:REC196660 RNX196660:RNY196660 RXT196660:RXU196660 SHP196660:SHQ196660 SRL196660:SRM196660 TBH196660:TBI196660 TLD196660:TLE196660 TUZ196660:TVA196660 UEV196660:UEW196660 UOR196660:UOS196660 UYN196660:UYO196660 VIJ196660:VIK196660 VSF196660:VSG196660 WCB196660:WCC196660 WLX196660:WLY196660 WVT196660:WVU196660 L262196:M262196 JH262196:JI262196 TD262196:TE262196 ACZ262196:ADA262196 AMV262196:AMW262196 AWR262196:AWS262196 BGN262196:BGO262196 BQJ262196:BQK262196 CAF262196:CAG262196 CKB262196:CKC262196 CTX262196:CTY262196 DDT262196:DDU262196 DNP262196:DNQ262196 DXL262196:DXM262196 EHH262196:EHI262196 ERD262196:ERE262196 FAZ262196:FBA262196 FKV262196:FKW262196 FUR262196:FUS262196 GEN262196:GEO262196 GOJ262196:GOK262196 GYF262196:GYG262196 HIB262196:HIC262196 HRX262196:HRY262196 IBT262196:IBU262196 ILP262196:ILQ262196 IVL262196:IVM262196 JFH262196:JFI262196 JPD262196:JPE262196 JYZ262196:JZA262196 KIV262196:KIW262196 KSR262196:KSS262196 LCN262196:LCO262196 LMJ262196:LMK262196 LWF262196:LWG262196 MGB262196:MGC262196 MPX262196:MPY262196 MZT262196:MZU262196 NJP262196:NJQ262196 NTL262196:NTM262196 ODH262196:ODI262196 OND262196:ONE262196 OWZ262196:OXA262196 PGV262196:PGW262196 PQR262196:PQS262196 QAN262196:QAO262196 QKJ262196:QKK262196 QUF262196:QUG262196 REB262196:REC262196 RNX262196:RNY262196 RXT262196:RXU262196 SHP262196:SHQ262196 SRL262196:SRM262196 TBH262196:TBI262196 TLD262196:TLE262196 TUZ262196:TVA262196 UEV262196:UEW262196 UOR262196:UOS262196 UYN262196:UYO262196 VIJ262196:VIK262196 VSF262196:VSG262196 WCB262196:WCC262196 WLX262196:WLY262196 WVT262196:WVU262196 L327732:M327732 JH327732:JI327732 TD327732:TE327732 ACZ327732:ADA327732 AMV327732:AMW327732 AWR327732:AWS327732 BGN327732:BGO327732 BQJ327732:BQK327732 CAF327732:CAG327732 CKB327732:CKC327732 CTX327732:CTY327732 DDT327732:DDU327732 DNP327732:DNQ327732 DXL327732:DXM327732 EHH327732:EHI327732 ERD327732:ERE327732 FAZ327732:FBA327732 FKV327732:FKW327732 FUR327732:FUS327732 GEN327732:GEO327732 GOJ327732:GOK327732 GYF327732:GYG327732 HIB327732:HIC327732 HRX327732:HRY327732 IBT327732:IBU327732 ILP327732:ILQ327732 IVL327732:IVM327732 JFH327732:JFI327732 JPD327732:JPE327732 JYZ327732:JZA327732 KIV327732:KIW327732 KSR327732:KSS327732 LCN327732:LCO327732 LMJ327732:LMK327732 LWF327732:LWG327732 MGB327732:MGC327732 MPX327732:MPY327732 MZT327732:MZU327732 NJP327732:NJQ327732 NTL327732:NTM327732 ODH327732:ODI327732 OND327732:ONE327732 OWZ327732:OXA327732 PGV327732:PGW327732 PQR327732:PQS327732 QAN327732:QAO327732 QKJ327732:QKK327732 QUF327732:QUG327732 REB327732:REC327732 RNX327732:RNY327732 RXT327732:RXU327732 SHP327732:SHQ327732 SRL327732:SRM327732 TBH327732:TBI327732 TLD327732:TLE327732 TUZ327732:TVA327732 UEV327732:UEW327732 UOR327732:UOS327732 UYN327732:UYO327732 VIJ327732:VIK327732 VSF327732:VSG327732 WCB327732:WCC327732 WLX327732:WLY327732 WVT327732:WVU327732 L393268:M393268 JH393268:JI393268 TD393268:TE393268 ACZ393268:ADA393268 AMV393268:AMW393268 AWR393268:AWS393268 BGN393268:BGO393268 BQJ393268:BQK393268 CAF393268:CAG393268 CKB393268:CKC393268 CTX393268:CTY393268 DDT393268:DDU393268 DNP393268:DNQ393268 DXL393268:DXM393268 EHH393268:EHI393268 ERD393268:ERE393268 FAZ393268:FBA393268 FKV393268:FKW393268 FUR393268:FUS393268 GEN393268:GEO393268 GOJ393268:GOK393268 GYF393268:GYG393268 HIB393268:HIC393268 HRX393268:HRY393268 IBT393268:IBU393268 ILP393268:ILQ393268 IVL393268:IVM393268 JFH393268:JFI393268 JPD393268:JPE393268 JYZ393268:JZA393268 KIV393268:KIW393268 KSR393268:KSS393268 LCN393268:LCO393268 LMJ393268:LMK393268 LWF393268:LWG393268 MGB393268:MGC393268 MPX393268:MPY393268 MZT393268:MZU393268 NJP393268:NJQ393268 NTL393268:NTM393268 ODH393268:ODI393268 OND393268:ONE393268 OWZ393268:OXA393268 PGV393268:PGW393268 PQR393268:PQS393268 QAN393268:QAO393268 QKJ393268:QKK393268 QUF393268:QUG393268 REB393268:REC393268 RNX393268:RNY393268 RXT393268:RXU393268 SHP393268:SHQ393268 SRL393268:SRM393268 TBH393268:TBI393268 TLD393268:TLE393268 TUZ393268:TVA393268 UEV393268:UEW393268 UOR393268:UOS393268 UYN393268:UYO393268 VIJ393268:VIK393268 VSF393268:VSG393268 WCB393268:WCC393268 WLX393268:WLY393268 WVT393268:WVU393268 L458804:M458804 JH458804:JI458804 TD458804:TE458804 ACZ458804:ADA458804 AMV458804:AMW458804 AWR458804:AWS458804 BGN458804:BGO458804 BQJ458804:BQK458804 CAF458804:CAG458804 CKB458804:CKC458804 CTX458804:CTY458804 DDT458804:DDU458804 DNP458804:DNQ458804 DXL458804:DXM458804 EHH458804:EHI458804 ERD458804:ERE458804 FAZ458804:FBA458804 FKV458804:FKW458804 FUR458804:FUS458804 GEN458804:GEO458804 GOJ458804:GOK458804 GYF458804:GYG458804 HIB458804:HIC458804 HRX458804:HRY458804 IBT458804:IBU458804 ILP458804:ILQ458804 IVL458804:IVM458804 JFH458804:JFI458804 JPD458804:JPE458804 JYZ458804:JZA458804 KIV458804:KIW458804 KSR458804:KSS458804 LCN458804:LCO458804 LMJ458804:LMK458804 LWF458804:LWG458804 MGB458804:MGC458804 MPX458804:MPY458804 MZT458804:MZU458804 NJP458804:NJQ458804 NTL458804:NTM458804 ODH458804:ODI458804 OND458804:ONE458804 OWZ458804:OXA458804 PGV458804:PGW458804 PQR458804:PQS458804 QAN458804:QAO458804 QKJ458804:QKK458804 QUF458804:QUG458804 REB458804:REC458804 RNX458804:RNY458804 RXT458804:RXU458804 SHP458804:SHQ458804 SRL458804:SRM458804 TBH458804:TBI458804 TLD458804:TLE458804 TUZ458804:TVA458804 UEV458804:UEW458804 UOR458804:UOS458804 UYN458804:UYO458804 VIJ458804:VIK458804 VSF458804:VSG458804 WCB458804:WCC458804 WLX458804:WLY458804 WVT458804:WVU458804 L524340:M524340 JH524340:JI524340 TD524340:TE524340 ACZ524340:ADA524340 AMV524340:AMW524340 AWR524340:AWS524340 BGN524340:BGO524340 BQJ524340:BQK524340 CAF524340:CAG524340 CKB524340:CKC524340 CTX524340:CTY524340 DDT524340:DDU524340 DNP524340:DNQ524340 DXL524340:DXM524340 EHH524340:EHI524340 ERD524340:ERE524340 FAZ524340:FBA524340 FKV524340:FKW524340 FUR524340:FUS524340 GEN524340:GEO524340 GOJ524340:GOK524340 GYF524340:GYG524340 HIB524340:HIC524340 HRX524340:HRY524340 IBT524340:IBU524340 ILP524340:ILQ524340 IVL524340:IVM524340 JFH524340:JFI524340 JPD524340:JPE524340 JYZ524340:JZA524340 KIV524340:KIW524340 KSR524340:KSS524340 LCN524340:LCO524340 LMJ524340:LMK524340 LWF524340:LWG524340 MGB524340:MGC524340 MPX524340:MPY524340 MZT524340:MZU524340 NJP524340:NJQ524340 NTL524340:NTM524340 ODH524340:ODI524340 OND524340:ONE524340 OWZ524340:OXA524340 PGV524340:PGW524340 PQR524340:PQS524340 QAN524340:QAO524340 QKJ524340:QKK524340 QUF524340:QUG524340 REB524340:REC524340 RNX524340:RNY524340 RXT524340:RXU524340 SHP524340:SHQ524340 SRL524340:SRM524340 TBH524340:TBI524340 TLD524340:TLE524340 TUZ524340:TVA524340 UEV524340:UEW524340 UOR524340:UOS524340 UYN524340:UYO524340 VIJ524340:VIK524340 VSF524340:VSG524340 WCB524340:WCC524340 WLX524340:WLY524340 WVT524340:WVU524340 L589876:M589876 JH589876:JI589876 TD589876:TE589876 ACZ589876:ADA589876 AMV589876:AMW589876 AWR589876:AWS589876 BGN589876:BGO589876 BQJ589876:BQK589876 CAF589876:CAG589876 CKB589876:CKC589876 CTX589876:CTY589876 DDT589876:DDU589876 DNP589876:DNQ589876 DXL589876:DXM589876 EHH589876:EHI589876 ERD589876:ERE589876 FAZ589876:FBA589876 FKV589876:FKW589876 FUR589876:FUS589876 GEN589876:GEO589876 GOJ589876:GOK589876 GYF589876:GYG589876 HIB589876:HIC589876 HRX589876:HRY589876 IBT589876:IBU589876 ILP589876:ILQ589876 IVL589876:IVM589876 JFH589876:JFI589876 JPD589876:JPE589876 JYZ589876:JZA589876 KIV589876:KIW589876 KSR589876:KSS589876 LCN589876:LCO589876 LMJ589876:LMK589876 LWF589876:LWG589876 MGB589876:MGC589876 MPX589876:MPY589876 MZT589876:MZU589876 NJP589876:NJQ589876 NTL589876:NTM589876 ODH589876:ODI589876 OND589876:ONE589876 OWZ589876:OXA589876 PGV589876:PGW589876 PQR589876:PQS589876 QAN589876:QAO589876 QKJ589876:QKK589876 QUF589876:QUG589876 REB589876:REC589876 RNX589876:RNY589876 RXT589876:RXU589876 SHP589876:SHQ589876 SRL589876:SRM589876 TBH589876:TBI589876 TLD589876:TLE589876 TUZ589876:TVA589876 UEV589876:UEW589876 UOR589876:UOS589876 UYN589876:UYO589876 VIJ589876:VIK589876 VSF589876:VSG589876 WCB589876:WCC589876 WLX589876:WLY589876 WVT589876:WVU589876 L655412:M655412 JH655412:JI655412 TD655412:TE655412 ACZ655412:ADA655412 AMV655412:AMW655412 AWR655412:AWS655412 BGN655412:BGO655412 BQJ655412:BQK655412 CAF655412:CAG655412 CKB655412:CKC655412 CTX655412:CTY655412 DDT655412:DDU655412 DNP655412:DNQ655412 DXL655412:DXM655412 EHH655412:EHI655412 ERD655412:ERE655412 FAZ655412:FBA655412 FKV655412:FKW655412 FUR655412:FUS655412 GEN655412:GEO655412 GOJ655412:GOK655412 GYF655412:GYG655412 HIB655412:HIC655412 HRX655412:HRY655412 IBT655412:IBU655412 ILP655412:ILQ655412 IVL655412:IVM655412 JFH655412:JFI655412 JPD655412:JPE655412 JYZ655412:JZA655412 KIV655412:KIW655412 KSR655412:KSS655412 LCN655412:LCO655412 LMJ655412:LMK655412 LWF655412:LWG655412 MGB655412:MGC655412 MPX655412:MPY655412 MZT655412:MZU655412 NJP655412:NJQ655412 NTL655412:NTM655412 ODH655412:ODI655412 OND655412:ONE655412 OWZ655412:OXA655412 PGV655412:PGW655412 PQR655412:PQS655412 QAN655412:QAO655412 QKJ655412:QKK655412 QUF655412:QUG655412 REB655412:REC655412 RNX655412:RNY655412 RXT655412:RXU655412 SHP655412:SHQ655412 SRL655412:SRM655412 TBH655412:TBI655412 TLD655412:TLE655412 TUZ655412:TVA655412 UEV655412:UEW655412 UOR655412:UOS655412 UYN655412:UYO655412 VIJ655412:VIK655412 VSF655412:VSG655412 WCB655412:WCC655412 WLX655412:WLY655412 WVT655412:WVU655412 L720948:M720948 JH720948:JI720948 TD720948:TE720948 ACZ720948:ADA720948 AMV720948:AMW720948 AWR720948:AWS720948 BGN720948:BGO720948 BQJ720948:BQK720948 CAF720948:CAG720948 CKB720948:CKC720948 CTX720948:CTY720948 DDT720948:DDU720948 DNP720948:DNQ720948 DXL720948:DXM720948 EHH720948:EHI720948 ERD720948:ERE720948 FAZ720948:FBA720948 FKV720948:FKW720948 FUR720948:FUS720948 GEN720948:GEO720948 GOJ720948:GOK720948 GYF720948:GYG720948 HIB720948:HIC720948 HRX720948:HRY720948 IBT720948:IBU720948 ILP720948:ILQ720948 IVL720948:IVM720948 JFH720948:JFI720948 JPD720948:JPE720948 JYZ720948:JZA720948 KIV720948:KIW720948 KSR720948:KSS720948 LCN720948:LCO720948 LMJ720948:LMK720948 LWF720948:LWG720948 MGB720948:MGC720948 MPX720948:MPY720948 MZT720948:MZU720948 NJP720948:NJQ720948 NTL720948:NTM720948 ODH720948:ODI720948 OND720948:ONE720948 OWZ720948:OXA720948 PGV720948:PGW720948 PQR720948:PQS720948 QAN720948:QAO720948 QKJ720948:QKK720948 QUF720948:QUG720948 REB720948:REC720948 RNX720948:RNY720948 RXT720948:RXU720948 SHP720948:SHQ720948 SRL720948:SRM720948 TBH720948:TBI720948 TLD720948:TLE720948 TUZ720948:TVA720948 UEV720948:UEW720948 UOR720948:UOS720948 UYN720948:UYO720948 VIJ720948:VIK720948 VSF720948:VSG720948 WCB720948:WCC720948 WLX720948:WLY720948 WVT720948:WVU720948 L786484:M786484 JH786484:JI786484 TD786484:TE786484 ACZ786484:ADA786484 AMV786484:AMW786484 AWR786484:AWS786484 BGN786484:BGO786484 BQJ786484:BQK786484 CAF786484:CAG786484 CKB786484:CKC786484 CTX786484:CTY786484 DDT786484:DDU786484 DNP786484:DNQ786484 DXL786484:DXM786484 EHH786484:EHI786484 ERD786484:ERE786484 FAZ786484:FBA786484 FKV786484:FKW786484 FUR786484:FUS786484 GEN786484:GEO786484 GOJ786484:GOK786484 GYF786484:GYG786484 HIB786484:HIC786484 HRX786484:HRY786484 IBT786484:IBU786484 ILP786484:ILQ786484 IVL786484:IVM786484 JFH786484:JFI786484 JPD786484:JPE786484 JYZ786484:JZA786484 KIV786484:KIW786484 KSR786484:KSS786484 LCN786484:LCO786484 LMJ786484:LMK786484 LWF786484:LWG786484 MGB786484:MGC786484 MPX786484:MPY786484 MZT786484:MZU786484 NJP786484:NJQ786484 NTL786484:NTM786484 ODH786484:ODI786484 OND786484:ONE786484 OWZ786484:OXA786484 PGV786484:PGW786484 PQR786484:PQS786484 QAN786484:QAO786484 QKJ786484:QKK786484 QUF786484:QUG786484 REB786484:REC786484 RNX786484:RNY786484 RXT786484:RXU786484 SHP786484:SHQ786484 SRL786484:SRM786484 TBH786484:TBI786484 TLD786484:TLE786484 TUZ786484:TVA786484 UEV786484:UEW786484 UOR786484:UOS786484 UYN786484:UYO786484 VIJ786484:VIK786484 VSF786484:VSG786484 WCB786484:WCC786484 WLX786484:WLY786484 WVT786484:WVU786484 L852020:M852020 JH852020:JI852020 TD852020:TE852020 ACZ852020:ADA852020 AMV852020:AMW852020 AWR852020:AWS852020 BGN852020:BGO852020 BQJ852020:BQK852020 CAF852020:CAG852020 CKB852020:CKC852020 CTX852020:CTY852020 DDT852020:DDU852020 DNP852020:DNQ852020 DXL852020:DXM852020 EHH852020:EHI852020 ERD852020:ERE852020 FAZ852020:FBA852020 FKV852020:FKW852020 FUR852020:FUS852020 GEN852020:GEO852020 GOJ852020:GOK852020 GYF852020:GYG852020 HIB852020:HIC852020 HRX852020:HRY852020 IBT852020:IBU852020 ILP852020:ILQ852020 IVL852020:IVM852020 JFH852020:JFI852020 JPD852020:JPE852020 JYZ852020:JZA852020 KIV852020:KIW852020 KSR852020:KSS852020 LCN852020:LCO852020 LMJ852020:LMK852020 LWF852020:LWG852020 MGB852020:MGC852020 MPX852020:MPY852020 MZT852020:MZU852020 NJP852020:NJQ852020 NTL852020:NTM852020 ODH852020:ODI852020 OND852020:ONE852020 OWZ852020:OXA852020 PGV852020:PGW852020 PQR852020:PQS852020 QAN852020:QAO852020 QKJ852020:QKK852020 QUF852020:QUG852020 REB852020:REC852020 RNX852020:RNY852020 RXT852020:RXU852020 SHP852020:SHQ852020 SRL852020:SRM852020 TBH852020:TBI852020 TLD852020:TLE852020 TUZ852020:TVA852020 UEV852020:UEW852020 UOR852020:UOS852020 UYN852020:UYO852020 VIJ852020:VIK852020 VSF852020:VSG852020 WCB852020:WCC852020 WLX852020:WLY852020 WVT852020:WVU852020 L917556:M917556 JH917556:JI917556 TD917556:TE917556 ACZ917556:ADA917556 AMV917556:AMW917556 AWR917556:AWS917556 BGN917556:BGO917556 BQJ917556:BQK917556 CAF917556:CAG917556 CKB917556:CKC917556 CTX917556:CTY917556 DDT917556:DDU917556 DNP917556:DNQ917556 DXL917556:DXM917556 EHH917556:EHI917556 ERD917556:ERE917556 FAZ917556:FBA917556 FKV917556:FKW917556 FUR917556:FUS917556 GEN917556:GEO917556 GOJ917556:GOK917556 GYF917556:GYG917556 HIB917556:HIC917556 HRX917556:HRY917556 IBT917556:IBU917556 ILP917556:ILQ917556 IVL917556:IVM917556 JFH917556:JFI917556 JPD917556:JPE917556 JYZ917556:JZA917556 KIV917556:KIW917556 KSR917556:KSS917556 LCN917556:LCO917556 LMJ917556:LMK917556 LWF917556:LWG917556 MGB917556:MGC917556 MPX917556:MPY917556 MZT917556:MZU917556 NJP917556:NJQ917556 NTL917556:NTM917556 ODH917556:ODI917556 OND917556:ONE917556 OWZ917556:OXA917556 PGV917556:PGW917556 PQR917556:PQS917556 QAN917556:QAO917556 QKJ917556:QKK917556 QUF917556:QUG917556 REB917556:REC917556 RNX917556:RNY917556 RXT917556:RXU917556 SHP917556:SHQ917556 SRL917556:SRM917556 TBH917556:TBI917556 TLD917556:TLE917556 TUZ917556:TVA917556 UEV917556:UEW917556 UOR917556:UOS917556 UYN917556:UYO917556 VIJ917556:VIK917556 VSF917556:VSG917556 WCB917556:WCC917556 WLX917556:WLY917556 WVT917556:WVU917556 L983092:M983092 JH983092:JI983092 TD983092:TE983092 ACZ983092:ADA983092 AMV983092:AMW983092 AWR983092:AWS983092 BGN983092:BGO983092 BQJ983092:BQK983092 CAF983092:CAG983092 CKB983092:CKC983092 CTX983092:CTY983092 DDT983092:DDU983092 DNP983092:DNQ983092 DXL983092:DXM983092 EHH983092:EHI983092 ERD983092:ERE983092 FAZ983092:FBA983092 FKV983092:FKW983092 FUR983092:FUS983092 GEN983092:GEO983092 GOJ983092:GOK983092 GYF983092:GYG983092 HIB983092:HIC983092 HRX983092:HRY983092 IBT983092:IBU983092 ILP983092:ILQ983092 IVL983092:IVM983092 JFH983092:JFI983092 JPD983092:JPE983092 JYZ983092:JZA983092 KIV983092:KIW983092 KSR983092:KSS983092 LCN983092:LCO983092 LMJ983092:LMK983092 LWF983092:LWG983092 MGB983092:MGC983092 MPX983092:MPY983092 MZT983092:MZU983092 NJP983092:NJQ983092 NTL983092:NTM983092 ODH983092:ODI983092 OND983092:ONE983092 OWZ983092:OXA983092 PGV983092:PGW983092 PQR983092:PQS983092 QAN983092:QAO983092 QKJ983092:QKK983092 QUF983092:QUG983092 REB983092:REC983092 RNX983092:RNY983092 RXT983092:RXU983092 SHP983092:SHQ983092 SRL983092:SRM983092 TBH983092:TBI983092 TLD983092:TLE983092 TUZ983092:TVA983092 UEV983092:UEW983092 UOR983092:UOS983092 UYN983092:UYO983092 VIJ983092:VIK983092 VSF983092:VSG983092 WCB983092:WCC983092 WLX983092:WLY983092 WVT983092:WVU983092 O52:P52 JK52:JL52 TG52:TH52 ADC52:ADD52 AMY52:AMZ52 AWU52:AWV52 BGQ52:BGR52 BQM52:BQN52 CAI52:CAJ52 CKE52:CKF52 CUA52:CUB52 DDW52:DDX52 DNS52:DNT52 DXO52:DXP52 EHK52:EHL52 ERG52:ERH52 FBC52:FBD52 FKY52:FKZ52 FUU52:FUV52 GEQ52:GER52 GOM52:GON52 GYI52:GYJ52 HIE52:HIF52 HSA52:HSB52 IBW52:IBX52 ILS52:ILT52 IVO52:IVP52 JFK52:JFL52 JPG52:JPH52 JZC52:JZD52 KIY52:KIZ52 KSU52:KSV52 LCQ52:LCR52 LMM52:LMN52 LWI52:LWJ52 MGE52:MGF52 MQA52:MQB52 MZW52:MZX52 NJS52:NJT52 NTO52:NTP52 ODK52:ODL52 ONG52:ONH52 OXC52:OXD52 PGY52:PGZ52 PQU52:PQV52 QAQ52:QAR52 QKM52:QKN52 QUI52:QUJ52 REE52:REF52 ROA52:ROB52 RXW52:RXX52 SHS52:SHT52 SRO52:SRP52 TBK52:TBL52 TLG52:TLH52 TVC52:TVD52 UEY52:UEZ52 UOU52:UOV52 UYQ52:UYR52 VIM52:VIN52 VSI52:VSJ52 WCE52:WCF52 WMA52:WMB52 WVW52:WVX52 O65588:P65588 JK65588:JL65588 TG65588:TH65588 ADC65588:ADD65588 AMY65588:AMZ65588 AWU65588:AWV65588 BGQ65588:BGR65588 BQM65588:BQN65588 CAI65588:CAJ65588 CKE65588:CKF65588 CUA65588:CUB65588 DDW65588:DDX65588 DNS65588:DNT65588 DXO65588:DXP65588 EHK65588:EHL65588 ERG65588:ERH65588 FBC65588:FBD65588 FKY65588:FKZ65588 FUU65588:FUV65588 GEQ65588:GER65588 GOM65588:GON65588 GYI65588:GYJ65588 HIE65588:HIF65588 HSA65588:HSB65588 IBW65588:IBX65588 ILS65588:ILT65588 IVO65588:IVP65588 JFK65588:JFL65588 JPG65588:JPH65588 JZC65588:JZD65588 KIY65588:KIZ65588 KSU65588:KSV65588 LCQ65588:LCR65588 LMM65588:LMN65588 LWI65588:LWJ65588 MGE65588:MGF65588 MQA65588:MQB65588 MZW65588:MZX65588 NJS65588:NJT65588 NTO65588:NTP65588 ODK65588:ODL65588 ONG65588:ONH65588 OXC65588:OXD65588 PGY65588:PGZ65588 PQU65588:PQV65588 QAQ65588:QAR65588 QKM65588:QKN65588 QUI65588:QUJ65588 REE65588:REF65588 ROA65588:ROB65588 RXW65588:RXX65588 SHS65588:SHT65588 SRO65588:SRP65588 TBK65588:TBL65588 TLG65588:TLH65588 TVC65588:TVD65588 UEY65588:UEZ65588 UOU65588:UOV65588 UYQ65588:UYR65588 VIM65588:VIN65588 VSI65588:VSJ65588 WCE65588:WCF65588 WMA65588:WMB65588 WVW65588:WVX65588 O131124:P131124 JK131124:JL131124 TG131124:TH131124 ADC131124:ADD131124 AMY131124:AMZ131124 AWU131124:AWV131124 BGQ131124:BGR131124 BQM131124:BQN131124 CAI131124:CAJ131124 CKE131124:CKF131124 CUA131124:CUB131124 DDW131124:DDX131124 DNS131124:DNT131124 DXO131124:DXP131124 EHK131124:EHL131124 ERG131124:ERH131124 FBC131124:FBD131124 FKY131124:FKZ131124 FUU131124:FUV131124 GEQ131124:GER131124 GOM131124:GON131124 GYI131124:GYJ131124 HIE131124:HIF131124 HSA131124:HSB131124 IBW131124:IBX131124 ILS131124:ILT131124 IVO131124:IVP131124 JFK131124:JFL131124 JPG131124:JPH131124 JZC131124:JZD131124 KIY131124:KIZ131124 KSU131124:KSV131124 LCQ131124:LCR131124 LMM131124:LMN131124 LWI131124:LWJ131124 MGE131124:MGF131124 MQA131124:MQB131124 MZW131124:MZX131124 NJS131124:NJT131124 NTO131124:NTP131124 ODK131124:ODL131124 ONG131124:ONH131124 OXC131124:OXD131124 PGY131124:PGZ131124 PQU131124:PQV131124 QAQ131124:QAR131124 QKM131124:QKN131124 QUI131124:QUJ131124 REE131124:REF131124 ROA131124:ROB131124 RXW131124:RXX131124 SHS131124:SHT131124 SRO131124:SRP131124 TBK131124:TBL131124 TLG131124:TLH131124 TVC131124:TVD131124 UEY131124:UEZ131124 UOU131124:UOV131124 UYQ131124:UYR131124 VIM131124:VIN131124 VSI131124:VSJ131124 WCE131124:WCF131124 WMA131124:WMB131124 WVW131124:WVX131124 O196660:P196660 JK196660:JL196660 TG196660:TH196660 ADC196660:ADD196660 AMY196660:AMZ196660 AWU196660:AWV196660 BGQ196660:BGR196660 BQM196660:BQN196660 CAI196660:CAJ196660 CKE196660:CKF196660 CUA196660:CUB196660 DDW196660:DDX196660 DNS196660:DNT196660 DXO196660:DXP196660 EHK196660:EHL196660 ERG196660:ERH196660 FBC196660:FBD196660 FKY196660:FKZ196660 FUU196660:FUV196660 GEQ196660:GER196660 GOM196660:GON196660 GYI196660:GYJ196660 HIE196660:HIF196660 HSA196660:HSB196660 IBW196660:IBX196660 ILS196660:ILT196660 IVO196660:IVP196660 JFK196660:JFL196660 JPG196660:JPH196660 JZC196660:JZD196660 KIY196660:KIZ196660 KSU196660:KSV196660 LCQ196660:LCR196660 LMM196660:LMN196660 LWI196660:LWJ196660 MGE196660:MGF196660 MQA196660:MQB196660 MZW196660:MZX196660 NJS196660:NJT196660 NTO196660:NTP196660 ODK196660:ODL196660 ONG196660:ONH196660 OXC196660:OXD196660 PGY196660:PGZ196660 PQU196660:PQV196660 QAQ196660:QAR196660 QKM196660:QKN196660 QUI196660:QUJ196660 REE196660:REF196660 ROA196660:ROB196660 RXW196660:RXX196660 SHS196660:SHT196660 SRO196660:SRP196660 TBK196660:TBL196660 TLG196660:TLH196660 TVC196660:TVD196660 UEY196660:UEZ196660 UOU196660:UOV196660 UYQ196660:UYR196660 VIM196660:VIN196660 VSI196660:VSJ196660 WCE196660:WCF196660 WMA196660:WMB196660 WVW196660:WVX196660 O262196:P262196 JK262196:JL262196 TG262196:TH262196 ADC262196:ADD262196 AMY262196:AMZ262196 AWU262196:AWV262196 BGQ262196:BGR262196 BQM262196:BQN262196 CAI262196:CAJ262196 CKE262196:CKF262196 CUA262196:CUB262196 DDW262196:DDX262196 DNS262196:DNT262196 DXO262196:DXP262196 EHK262196:EHL262196 ERG262196:ERH262196 FBC262196:FBD262196 FKY262196:FKZ262196 FUU262196:FUV262196 GEQ262196:GER262196 GOM262196:GON262196 GYI262196:GYJ262196 HIE262196:HIF262196 HSA262196:HSB262196 IBW262196:IBX262196 ILS262196:ILT262196 IVO262196:IVP262196 JFK262196:JFL262196 JPG262196:JPH262196 JZC262196:JZD262196 KIY262196:KIZ262196 KSU262196:KSV262196 LCQ262196:LCR262196 LMM262196:LMN262196 LWI262196:LWJ262196 MGE262196:MGF262196 MQA262196:MQB262196 MZW262196:MZX262196 NJS262196:NJT262196 NTO262196:NTP262196 ODK262196:ODL262196 ONG262196:ONH262196 OXC262196:OXD262196 PGY262196:PGZ262196 PQU262196:PQV262196 QAQ262196:QAR262196 QKM262196:QKN262196 QUI262196:QUJ262196 REE262196:REF262196 ROA262196:ROB262196 RXW262196:RXX262196 SHS262196:SHT262196 SRO262196:SRP262196 TBK262196:TBL262196 TLG262196:TLH262196 TVC262196:TVD262196 UEY262196:UEZ262196 UOU262196:UOV262196 UYQ262196:UYR262196 VIM262196:VIN262196 VSI262196:VSJ262196 WCE262196:WCF262196 WMA262196:WMB262196 WVW262196:WVX262196 O327732:P327732 JK327732:JL327732 TG327732:TH327732 ADC327732:ADD327732 AMY327732:AMZ327732 AWU327732:AWV327732 BGQ327732:BGR327732 BQM327732:BQN327732 CAI327732:CAJ327732 CKE327732:CKF327732 CUA327732:CUB327732 DDW327732:DDX327732 DNS327732:DNT327732 DXO327732:DXP327732 EHK327732:EHL327732 ERG327732:ERH327732 FBC327732:FBD327732 FKY327732:FKZ327732 FUU327732:FUV327732 GEQ327732:GER327732 GOM327732:GON327732 GYI327732:GYJ327732 HIE327732:HIF327732 HSA327732:HSB327732 IBW327732:IBX327732 ILS327732:ILT327732 IVO327732:IVP327732 JFK327732:JFL327732 JPG327732:JPH327732 JZC327732:JZD327732 KIY327732:KIZ327732 KSU327732:KSV327732 LCQ327732:LCR327732 LMM327732:LMN327732 LWI327732:LWJ327732 MGE327732:MGF327732 MQA327732:MQB327732 MZW327732:MZX327732 NJS327732:NJT327732 NTO327732:NTP327732 ODK327732:ODL327732 ONG327732:ONH327732 OXC327732:OXD327732 PGY327732:PGZ327732 PQU327732:PQV327732 QAQ327732:QAR327732 QKM327732:QKN327732 QUI327732:QUJ327732 REE327732:REF327732 ROA327732:ROB327732 RXW327732:RXX327732 SHS327732:SHT327732 SRO327732:SRP327732 TBK327732:TBL327732 TLG327732:TLH327732 TVC327732:TVD327732 UEY327732:UEZ327732 UOU327732:UOV327732 UYQ327732:UYR327732 VIM327732:VIN327732 VSI327732:VSJ327732 WCE327732:WCF327732 WMA327732:WMB327732 WVW327732:WVX327732 O393268:P393268 JK393268:JL393268 TG393268:TH393268 ADC393268:ADD393268 AMY393268:AMZ393268 AWU393268:AWV393268 BGQ393268:BGR393268 BQM393268:BQN393268 CAI393268:CAJ393268 CKE393268:CKF393268 CUA393268:CUB393268 DDW393268:DDX393268 DNS393268:DNT393268 DXO393268:DXP393268 EHK393268:EHL393268 ERG393268:ERH393268 FBC393268:FBD393268 FKY393268:FKZ393268 FUU393268:FUV393268 GEQ393268:GER393268 GOM393268:GON393268 GYI393268:GYJ393268 HIE393268:HIF393268 HSA393268:HSB393268 IBW393268:IBX393268 ILS393268:ILT393268 IVO393268:IVP393268 JFK393268:JFL393268 JPG393268:JPH393268 JZC393268:JZD393268 KIY393268:KIZ393268 KSU393268:KSV393268 LCQ393268:LCR393268 LMM393268:LMN393268 LWI393268:LWJ393268 MGE393268:MGF393268 MQA393268:MQB393268 MZW393268:MZX393268 NJS393268:NJT393268 NTO393268:NTP393268 ODK393268:ODL393268 ONG393268:ONH393268 OXC393268:OXD393268 PGY393268:PGZ393268 PQU393268:PQV393268 QAQ393268:QAR393268 QKM393268:QKN393268 QUI393268:QUJ393268 REE393268:REF393268 ROA393268:ROB393268 RXW393268:RXX393268 SHS393268:SHT393268 SRO393268:SRP393268 TBK393268:TBL393268 TLG393268:TLH393268 TVC393268:TVD393268 UEY393268:UEZ393268 UOU393268:UOV393268 UYQ393268:UYR393268 VIM393268:VIN393268 VSI393268:VSJ393268 WCE393268:WCF393268 WMA393268:WMB393268 WVW393268:WVX393268 O458804:P458804 JK458804:JL458804 TG458804:TH458804 ADC458804:ADD458804 AMY458804:AMZ458804 AWU458804:AWV458804 BGQ458804:BGR458804 BQM458804:BQN458804 CAI458804:CAJ458804 CKE458804:CKF458804 CUA458804:CUB458804 DDW458804:DDX458804 DNS458804:DNT458804 DXO458804:DXP458804 EHK458804:EHL458804 ERG458804:ERH458804 FBC458804:FBD458804 FKY458804:FKZ458804 FUU458804:FUV458804 GEQ458804:GER458804 GOM458804:GON458804 GYI458804:GYJ458804 HIE458804:HIF458804 HSA458804:HSB458804 IBW458804:IBX458804 ILS458804:ILT458804 IVO458804:IVP458804 JFK458804:JFL458804 JPG458804:JPH458804 JZC458804:JZD458804 KIY458804:KIZ458804 KSU458804:KSV458804 LCQ458804:LCR458804 LMM458804:LMN458804 LWI458804:LWJ458804 MGE458804:MGF458804 MQA458804:MQB458804 MZW458804:MZX458804 NJS458804:NJT458804 NTO458804:NTP458804 ODK458804:ODL458804 ONG458804:ONH458804 OXC458804:OXD458804 PGY458804:PGZ458804 PQU458804:PQV458804 QAQ458804:QAR458804 QKM458804:QKN458804 QUI458804:QUJ458804 REE458804:REF458804 ROA458804:ROB458804 RXW458804:RXX458804 SHS458804:SHT458804 SRO458804:SRP458804 TBK458804:TBL458804 TLG458804:TLH458804 TVC458804:TVD458804 UEY458804:UEZ458804 UOU458804:UOV458804 UYQ458804:UYR458804 VIM458804:VIN458804 VSI458804:VSJ458804 WCE458804:WCF458804 WMA458804:WMB458804 WVW458804:WVX458804 O524340:P524340 JK524340:JL524340 TG524340:TH524340 ADC524340:ADD524340 AMY524340:AMZ524340 AWU524340:AWV524340 BGQ524340:BGR524340 BQM524340:BQN524340 CAI524340:CAJ524340 CKE524340:CKF524340 CUA524340:CUB524340 DDW524340:DDX524340 DNS524340:DNT524340 DXO524340:DXP524340 EHK524340:EHL524340 ERG524340:ERH524340 FBC524340:FBD524340 FKY524340:FKZ524340 FUU524340:FUV524340 GEQ524340:GER524340 GOM524340:GON524340 GYI524340:GYJ524340 HIE524340:HIF524340 HSA524340:HSB524340 IBW524340:IBX524340 ILS524340:ILT524340 IVO524340:IVP524340 JFK524340:JFL524340 JPG524340:JPH524340 JZC524340:JZD524340 KIY524340:KIZ524340 KSU524340:KSV524340 LCQ524340:LCR524340 LMM524340:LMN524340 LWI524340:LWJ524340 MGE524340:MGF524340 MQA524340:MQB524340 MZW524340:MZX524340 NJS524340:NJT524340 NTO524340:NTP524340 ODK524340:ODL524340 ONG524340:ONH524340 OXC524340:OXD524340 PGY524340:PGZ524340 PQU524340:PQV524340 QAQ524340:QAR524340 QKM524340:QKN524340 QUI524340:QUJ524340 REE524340:REF524340 ROA524340:ROB524340 RXW524340:RXX524340 SHS524340:SHT524340 SRO524340:SRP524340 TBK524340:TBL524340 TLG524340:TLH524340 TVC524340:TVD524340 UEY524340:UEZ524340 UOU524340:UOV524340 UYQ524340:UYR524340 VIM524340:VIN524340 VSI524340:VSJ524340 WCE524340:WCF524340 WMA524340:WMB524340 WVW524340:WVX524340 O589876:P589876 JK589876:JL589876 TG589876:TH589876 ADC589876:ADD589876 AMY589876:AMZ589876 AWU589876:AWV589876 BGQ589876:BGR589876 BQM589876:BQN589876 CAI589876:CAJ589876 CKE589876:CKF589876 CUA589876:CUB589876 DDW589876:DDX589876 DNS589876:DNT589876 DXO589876:DXP589876 EHK589876:EHL589876 ERG589876:ERH589876 FBC589876:FBD589876 FKY589876:FKZ589876 FUU589876:FUV589876 GEQ589876:GER589876 GOM589876:GON589876 GYI589876:GYJ589876 HIE589876:HIF589876 HSA589876:HSB589876 IBW589876:IBX589876 ILS589876:ILT589876 IVO589876:IVP589876 JFK589876:JFL589876 JPG589876:JPH589876 JZC589876:JZD589876 KIY589876:KIZ589876 KSU589876:KSV589876 LCQ589876:LCR589876 LMM589876:LMN589876 LWI589876:LWJ589876 MGE589876:MGF589876 MQA589876:MQB589876 MZW589876:MZX589876 NJS589876:NJT589876 NTO589876:NTP589876 ODK589876:ODL589876 ONG589876:ONH589876 OXC589876:OXD589876 PGY589876:PGZ589876 PQU589876:PQV589876 QAQ589876:QAR589876 QKM589876:QKN589876 QUI589876:QUJ589876 REE589876:REF589876 ROA589876:ROB589876 RXW589876:RXX589876 SHS589876:SHT589876 SRO589876:SRP589876 TBK589876:TBL589876 TLG589876:TLH589876 TVC589876:TVD589876 UEY589876:UEZ589876 UOU589876:UOV589876 UYQ589876:UYR589876 VIM589876:VIN589876 VSI589876:VSJ589876 WCE589876:WCF589876 WMA589876:WMB589876 WVW589876:WVX589876 O655412:P655412 JK655412:JL655412 TG655412:TH655412 ADC655412:ADD655412 AMY655412:AMZ655412 AWU655412:AWV655412 BGQ655412:BGR655412 BQM655412:BQN655412 CAI655412:CAJ655412 CKE655412:CKF655412 CUA655412:CUB655412 DDW655412:DDX655412 DNS655412:DNT655412 DXO655412:DXP655412 EHK655412:EHL655412 ERG655412:ERH655412 FBC655412:FBD655412 FKY655412:FKZ655412 FUU655412:FUV655412 GEQ655412:GER655412 GOM655412:GON655412 GYI655412:GYJ655412 HIE655412:HIF655412 HSA655412:HSB655412 IBW655412:IBX655412 ILS655412:ILT655412 IVO655412:IVP655412 JFK655412:JFL655412 JPG655412:JPH655412 JZC655412:JZD655412 KIY655412:KIZ655412 KSU655412:KSV655412 LCQ655412:LCR655412 LMM655412:LMN655412 LWI655412:LWJ655412 MGE655412:MGF655412 MQA655412:MQB655412 MZW655412:MZX655412 NJS655412:NJT655412 NTO655412:NTP655412 ODK655412:ODL655412 ONG655412:ONH655412 OXC655412:OXD655412 PGY655412:PGZ655412 PQU655412:PQV655412 QAQ655412:QAR655412 QKM655412:QKN655412 QUI655412:QUJ655412 REE655412:REF655412 ROA655412:ROB655412 RXW655412:RXX655412 SHS655412:SHT655412 SRO655412:SRP655412 TBK655412:TBL655412 TLG655412:TLH655412 TVC655412:TVD655412 UEY655412:UEZ655412 UOU655412:UOV655412 UYQ655412:UYR655412 VIM655412:VIN655412 VSI655412:VSJ655412 WCE655412:WCF655412 WMA655412:WMB655412 WVW655412:WVX655412 O720948:P720948 JK720948:JL720948 TG720948:TH720948 ADC720948:ADD720948 AMY720948:AMZ720948 AWU720948:AWV720948 BGQ720948:BGR720948 BQM720948:BQN720948 CAI720948:CAJ720948 CKE720948:CKF720948 CUA720948:CUB720948 DDW720948:DDX720948 DNS720948:DNT720948 DXO720948:DXP720948 EHK720948:EHL720948 ERG720948:ERH720948 FBC720948:FBD720948 FKY720948:FKZ720948 FUU720948:FUV720948 GEQ720948:GER720948 GOM720948:GON720948 GYI720948:GYJ720948 HIE720948:HIF720948 HSA720948:HSB720948 IBW720948:IBX720948 ILS720948:ILT720948 IVO720948:IVP720948 JFK720948:JFL720948 JPG720948:JPH720948 JZC720948:JZD720948 KIY720948:KIZ720948 KSU720948:KSV720948 LCQ720948:LCR720948 LMM720948:LMN720948 LWI720948:LWJ720948 MGE720948:MGF720948 MQA720948:MQB720948 MZW720948:MZX720948 NJS720948:NJT720948 NTO720948:NTP720948 ODK720948:ODL720948 ONG720948:ONH720948 OXC720948:OXD720948 PGY720948:PGZ720948 PQU720948:PQV720948 QAQ720948:QAR720948 QKM720948:QKN720948 QUI720948:QUJ720948 REE720948:REF720948 ROA720948:ROB720948 RXW720948:RXX720948 SHS720948:SHT720948 SRO720948:SRP720948 TBK720948:TBL720948 TLG720948:TLH720948 TVC720948:TVD720948 UEY720948:UEZ720948 UOU720948:UOV720948 UYQ720948:UYR720948 VIM720948:VIN720948 VSI720948:VSJ720948 WCE720948:WCF720948 WMA720948:WMB720948 WVW720948:WVX720948 O786484:P786484 JK786484:JL786484 TG786484:TH786484 ADC786484:ADD786484 AMY786484:AMZ786484 AWU786484:AWV786484 BGQ786484:BGR786484 BQM786484:BQN786484 CAI786484:CAJ786484 CKE786484:CKF786484 CUA786484:CUB786484 DDW786484:DDX786484 DNS786484:DNT786484 DXO786484:DXP786484 EHK786484:EHL786484 ERG786484:ERH786484 FBC786484:FBD786484 FKY786484:FKZ786484 FUU786484:FUV786484 GEQ786484:GER786484 GOM786484:GON786484 GYI786484:GYJ786484 HIE786484:HIF786484 HSA786484:HSB786484 IBW786484:IBX786484 ILS786484:ILT786484 IVO786484:IVP786484 JFK786484:JFL786484 JPG786484:JPH786484 JZC786484:JZD786484 KIY786484:KIZ786484 KSU786484:KSV786484 LCQ786484:LCR786484 LMM786484:LMN786484 LWI786484:LWJ786484 MGE786484:MGF786484 MQA786484:MQB786484 MZW786484:MZX786484 NJS786484:NJT786484 NTO786484:NTP786484 ODK786484:ODL786484 ONG786484:ONH786484 OXC786484:OXD786484 PGY786484:PGZ786484 PQU786484:PQV786484 QAQ786484:QAR786484 QKM786484:QKN786484 QUI786484:QUJ786484 REE786484:REF786484 ROA786484:ROB786484 RXW786484:RXX786484 SHS786484:SHT786484 SRO786484:SRP786484 TBK786484:TBL786484 TLG786484:TLH786484 TVC786484:TVD786484 UEY786484:UEZ786484 UOU786484:UOV786484 UYQ786484:UYR786484 VIM786484:VIN786484 VSI786484:VSJ786484 WCE786484:WCF786484 WMA786484:WMB786484 WVW786484:WVX786484 O852020:P852020 JK852020:JL852020 TG852020:TH852020 ADC852020:ADD852020 AMY852020:AMZ852020 AWU852020:AWV852020 BGQ852020:BGR852020 BQM852020:BQN852020 CAI852020:CAJ852020 CKE852020:CKF852020 CUA852020:CUB852020 DDW852020:DDX852020 DNS852020:DNT852020 DXO852020:DXP852020 EHK852020:EHL852020 ERG852020:ERH852020 FBC852020:FBD852020 FKY852020:FKZ852020 FUU852020:FUV852020 GEQ852020:GER852020 GOM852020:GON852020 GYI852020:GYJ852020 HIE852020:HIF852020 HSA852020:HSB852020 IBW852020:IBX852020 ILS852020:ILT852020 IVO852020:IVP852020 JFK852020:JFL852020 JPG852020:JPH852020 JZC852020:JZD852020 KIY852020:KIZ852020 KSU852020:KSV852020 LCQ852020:LCR852020 LMM852020:LMN852020 LWI852020:LWJ852020 MGE852020:MGF852020 MQA852020:MQB852020 MZW852020:MZX852020 NJS852020:NJT852020 NTO852020:NTP852020 ODK852020:ODL852020 ONG852020:ONH852020 OXC852020:OXD852020 PGY852020:PGZ852020 PQU852020:PQV852020 QAQ852020:QAR852020 QKM852020:QKN852020 QUI852020:QUJ852020 REE852020:REF852020 ROA852020:ROB852020 RXW852020:RXX852020 SHS852020:SHT852020 SRO852020:SRP852020 TBK852020:TBL852020 TLG852020:TLH852020 TVC852020:TVD852020 UEY852020:UEZ852020 UOU852020:UOV852020 UYQ852020:UYR852020 VIM852020:VIN852020 VSI852020:VSJ852020 WCE852020:WCF852020 WMA852020:WMB852020 WVW852020:WVX852020 O917556:P917556 JK917556:JL917556 TG917556:TH917556 ADC917556:ADD917556 AMY917556:AMZ917556 AWU917556:AWV917556 BGQ917556:BGR917556 BQM917556:BQN917556 CAI917556:CAJ917556 CKE917556:CKF917556 CUA917556:CUB917556 DDW917556:DDX917556 DNS917556:DNT917556 DXO917556:DXP917556 EHK917556:EHL917556 ERG917556:ERH917556 FBC917556:FBD917556 FKY917556:FKZ917556 FUU917556:FUV917556 GEQ917556:GER917556 GOM917556:GON917556 GYI917556:GYJ917556 HIE917556:HIF917556 HSA917556:HSB917556 IBW917556:IBX917556 ILS917556:ILT917556 IVO917556:IVP917556 JFK917556:JFL917556 JPG917556:JPH917556 JZC917556:JZD917556 KIY917556:KIZ917556 KSU917556:KSV917556 LCQ917556:LCR917556 LMM917556:LMN917556 LWI917556:LWJ917556 MGE917556:MGF917556 MQA917556:MQB917556 MZW917556:MZX917556 NJS917556:NJT917556 NTO917556:NTP917556 ODK917556:ODL917556 ONG917556:ONH917556 OXC917556:OXD917556 PGY917556:PGZ917556 PQU917556:PQV917556 QAQ917556:QAR917556 QKM917556:QKN917556 QUI917556:QUJ917556 REE917556:REF917556 ROA917556:ROB917556 RXW917556:RXX917556 SHS917556:SHT917556 SRO917556:SRP917556 TBK917556:TBL917556 TLG917556:TLH917556 TVC917556:TVD917556 UEY917556:UEZ917556 UOU917556:UOV917556 UYQ917556:UYR917556 VIM917556:VIN917556 VSI917556:VSJ917556 WCE917556:WCF917556 WMA917556:WMB917556 WVW917556:WVX917556 O983092:P983092 JK983092:JL983092 TG983092:TH983092 ADC983092:ADD983092 AMY983092:AMZ983092 AWU983092:AWV983092 BGQ983092:BGR983092 BQM983092:BQN983092 CAI983092:CAJ983092 CKE983092:CKF983092 CUA983092:CUB983092 DDW983092:DDX983092 DNS983092:DNT983092 DXO983092:DXP983092 EHK983092:EHL983092 ERG983092:ERH983092 FBC983092:FBD983092 FKY983092:FKZ983092 FUU983092:FUV983092 GEQ983092:GER983092 GOM983092:GON983092 GYI983092:GYJ983092 HIE983092:HIF983092 HSA983092:HSB983092 IBW983092:IBX983092 ILS983092:ILT983092 IVO983092:IVP983092 JFK983092:JFL983092 JPG983092:JPH983092 JZC983092:JZD983092 KIY983092:KIZ983092 KSU983092:KSV983092 LCQ983092:LCR983092 LMM983092:LMN983092 LWI983092:LWJ983092 MGE983092:MGF983092 MQA983092:MQB983092 MZW983092:MZX983092 NJS983092:NJT983092 NTO983092:NTP983092 ODK983092:ODL983092 ONG983092:ONH983092 OXC983092:OXD983092 PGY983092:PGZ983092 PQU983092:PQV983092 QAQ983092:QAR983092 QKM983092:QKN983092 QUI983092:QUJ983092 REE983092:REF983092 ROA983092:ROB983092 RXW983092:RXX983092 SHS983092:SHT983092 SRO983092:SRP983092 TBK983092:TBL983092 TLG983092:TLH983092 TVC983092:TVD983092 UEY983092:UEZ983092 UOU983092:UOV983092 UYQ983092:UYR983092 VIM983092:VIN983092 VSI983092:VSJ983092 WCE983092:WCF983092 WMA983092:WMB983092 WVW983092:WVX983092 R52:S52 JN52:JO52 TJ52:TK52 ADF52:ADG52 ANB52:ANC52 AWX52:AWY52 BGT52:BGU52 BQP52:BQQ52 CAL52:CAM52 CKH52:CKI52 CUD52:CUE52 DDZ52:DEA52 DNV52:DNW52 DXR52:DXS52 EHN52:EHO52 ERJ52:ERK52 FBF52:FBG52 FLB52:FLC52 FUX52:FUY52 GET52:GEU52 GOP52:GOQ52 GYL52:GYM52 HIH52:HII52 HSD52:HSE52 IBZ52:ICA52 ILV52:ILW52 IVR52:IVS52 JFN52:JFO52 JPJ52:JPK52 JZF52:JZG52 KJB52:KJC52 KSX52:KSY52 LCT52:LCU52 LMP52:LMQ52 LWL52:LWM52 MGH52:MGI52 MQD52:MQE52 MZZ52:NAA52 NJV52:NJW52 NTR52:NTS52 ODN52:ODO52 ONJ52:ONK52 OXF52:OXG52 PHB52:PHC52 PQX52:PQY52 QAT52:QAU52 QKP52:QKQ52 QUL52:QUM52 REH52:REI52 ROD52:ROE52 RXZ52:RYA52 SHV52:SHW52 SRR52:SRS52 TBN52:TBO52 TLJ52:TLK52 TVF52:TVG52 UFB52:UFC52 UOX52:UOY52 UYT52:UYU52 VIP52:VIQ52 VSL52:VSM52 WCH52:WCI52 WMD52:WME52 WVZ52:WWA52 R65588:S65588 JN65588:JO65588 TJ65588:TK65588 ADF65588:ADG65588 ANB65588:ANC65588 AWX65588:AWY65588 BGT65588:BGU65588 BQP65588:BQQ65588 CAL65588:CAM65588 CKH65588:CKI65588 CUD65588:CUE65588 DDZ65588:DEA65588 DNV65588:DNW65588 DXR65588:DXS65588 EHN65588:EHO65588 ERJ65588:ERK65588 FBF65588:FBG65588 FLB65588:FLC65588 FUX65588:FUY65588 GET65588:GEU65588 GOP65588:GOQ65588 GYL65588:GYM65588 HIH65588:HII65588 HSD65588:HSE65588 IBZ65588:ICA65588 ILV65588:ILW65588 IVR65588:IVS65588 JFN65588:JFO65588 JPJ65588:JPK65588 JZF65588:JZG65588 KJB65588:KJC65588 KSX65588:KSY65588 LCT65588:LCU65588 LMP65588:LMQ65588 LWL65588:LWM65588 MGH65588:MGI65588 MQD65588:MQE65588 MZZ65588:NAA65588 NJV65588:NJW65588 NTR65588:NTS65588 ODN65588:ODO65588 ONJ65588:ONK65588 OXF65588:OXG65588 PHB65588:PHC65588 PQX65588:PQY65588 QAT65588:QAU65588 QKP65588:QKQ65588 QUL65588:QUM65588 REH65588:REI65588 ROD65588:ROE65588 RXZ65588:RYA65588 SHV65588:SHW65588 SRR65588:SRS65588 TBN65588:TBO65588 TLJ65588:TLK65588 TVF65588:TVG65588 UFB65588:UFC65588 UOX65588:UOY65588 UYT65588:UYU65588 VIP65588:VIQ65588 VSL65588:VSM65588 WCH65588:WCI65588 WMD65588:WME65588 WVZ65588:WWA65588 R131124:S131124 JN131124:JO131124 TJ131124:TK131124 ADF131124:ADG131124 ANB131124:ANC131124 AWX131124:AWY131124 BGT131124:BGU131124 BQP131124:BQQ131124 CAL131124:CAM131124 CKH131124:CKI131124 CUD131124:CUE131124 DDZ131124:DEA131124 DNV131124:DNW131124 DXR131124:DXS131124 EHN131124:EHO131124 ERJ131124:ERK131124 FBF131124:FBG131124 FLB131124:FLC131124 FUX131124:FUY131124 GET131124:GEU131124 GOP131124:GOQ131124 GYL131124:GYM131124 HIH131124:HII131124 HSD131124:HSE131124 IBZ131124:ICA131124 ILV131124:ILW131124 IVR131124:IVS131124 JFN131124:JFO131124 JPJ131124:JPK131124 JZF131124:JZG131124 KJB131124:KJC131124 KSX131124:KSY131124 LCT131124:LCU131124 LMP131124:LMQ131124 LWL131124:LWM131124 MGH131124:MGI131124 MQD131124:MQE131124 MZZ131124:NAA131124 NJV131124:NJW131124 NTR131124:NTS131124 ODN131124:ODO131124 ONJ131124:ONK131124 OXF131124:OXG131124 PHB131124:PHC131124 PQX131124:PQY131124 QAT131124:QAU131124 QKP131124:QKQ131124 QUL131124:QUM131124 REH131124:REI131124 ROD131124:ROE131124 RXZ131124:RYA131124 SHV131124:SHW131124 SRR131124:SRS131124 TBN131124:TBO131124 TLJ131124:TLK131124 TVF131124:TVG131124 UFB131124:UFC131124 UOX131124:UOY131124 UYT131124:UYU131124 VIP131124:VIQ131124 VSL131124:VSM131124 WCH131124:WCI131124 WMD131124:WME131124 WVZ131124:WWA131124 R196660:S196660 JN196660:JO196660 TJ196660:TK196660 ADF196660:ADG196660 ANB196660:ANC196660 AWX196660:AWY196660 BGT196660:BGU196660 BQP196660:BQQ196660 CAL196660:CAM196660 CKH196660:CKI196660 CUD196660:CUE196660 DDZ196660:DEA196660 DNV196660:DNW196660 DXR196660:DXS196660 EHN196660:EHO196660 ERJ196660:ERK196660 FBF196660:FBG196660 FLB196660:FLC196660 FUX196660:FUY196660 GET196660:GEU196660 GOP196660:GOQ196660 GYL196660:GYM196660 HIH196660:HII196660 HSD196660:HSE196660 IBZ196660:ICA196660 ILV196660:ILW196660 IVR196660:IVS196660 JFN196660:JFO196660 JPJ196660:JPK196660 JZF196660:JZG196660 KJB196660:KJC196660 KSX196660:KSY196660 LCT196660:LCU196660 LMP196660:LMQ196660 LWL196660:LWM196660 MGH196660:MGI196660 MQD196660:MQE196660 MZZ196660:NAA196660 NJV196660:NJW196660 NTR196660:NTS196660 ODN196660:ODO196660 ONJ196660:ONK196660 OXF196660:OXG196660 PHB196660:PHC196660 PQX196660:PQY196660 QAT196660:QAU196660 QKP196660:QKQ196660 QUL196660:QUM196660 REH196660:REI196660 ROD196660:ROE196660 RXZ196660:RYA196660 SHV196660:SHW196660 SRR196660:SRS196660 TBN196660:TBO196660 TLJ196660:TLK196660 TVF196660:TVG196660 UFB196660:UFC196660 UOX196660:UOY196660 UYT196660:UYU196660 VIP196660:VIQ196660 VSL196660:VSM196660 WCH196660:WCI196660 WMD196660:WME196660 WVZ196660:WWA196660 R262196:S262196 JN262196:JO262196 TJ262196:TK262196 ADF262196:ADG262196 ANB262196:ANC262196 AWX262196:AWY262196 BGT262196:BGU262196 BQP262196:BQQ262196 CAL262196:CAM262196 CKH262196:CKI262196 CUD262196:CUE262196 DDZ262196:DEA262196 DNV262196:DNW262196 DXR262196:DXS262196 EHN262196:EHO262196 ERJ262196:ERK262196 FBF262196:FBG262196 FLB262196:FLC262196 FUX262196:FUY262196 GET262196:GEU262196 GOP262196:GOQ262196 GYL262196:GYM262196 HIH262196:HII262196 HSD262196:HSE262196 IBZ262196:ICA262196 ILV262196:ILW262196 IVR262196:IVS262196 JFN262196:JFO262196 JPJ262196:JPK262196 JZF262196:JZG262196 KJB262196:KJC262196 KSX262196:KSY262196 LCT262196:LCU262196 LMP262196:LMQ262196 LWL262196:LWM262196 MGH262196:MGI262196 MQD262196:MQE262196 MZZ262196:NAA262196 NJV262196:NJW262196 NTR262196:NTS262196 ODN262196:ODO262196 ONJ262196:ONK262196 OXF262196:OXG262196 PHB262196:PHC262196 PQX262196:PQY262196 QAT262196:QAU262196 QKP262196:QKQ262196 QUL262196:QUM262196 REH262196:REI262196 ROD262196:ROE262196 RXZ262196:RYA262196 SHV262196:SHW262196 SRR262196:SRS262196 TBN262196:TBO262196 TLJ262196:TLK262196 TVF262196:TVG262196 UFB262196:UFC262196 UOX262196:UOY262196 UYT262196:UYU262196 VIP262196:VIQ262196 VSL262196:VSM262196 WCH262196:WCI262196 WMD262196:WME262196 WVZ262196:WWA262196 R327732:S327732 JN327732:JO327732 TJ327732:TK327732 ADF327732:ADG327732 ANB327732:ANC327732 AWX327732:AWY327732 BGT327732:BGU327732 BQP327732:BQQ327732 CAL327732:CAM327732 CKH327732:CKI327732 CUD327732:CUE327732 DDZ327732:DEA327732 DNV327732:DNW327732 DXR327732:DXS327732 EHN327732:EHO327732 ERJ327732:ERK327732 FBF327732:FBG327732 FLB327732:FLC327732 FUX327732:FUY327732 GET327732:GEU327732 GOP327732:GOQ327732 GYL327732:GYM327732 HIH327732:HII327732 HSD327732:HSE327732 IBZ327732:ICA327732 ILV327732:ILW327732 IVR327732:IVS327732 JFN327732:JFO327732 JPJ327732:JPK327732 JZF327732:JZG327732 KJB327732:KJC327732 KSX327732:KSY327732 LCT327732:LCU327732 LMP327732:LMQ327732 LWL327732:LWM327732 MGH327732:MGI327732 MQD327732:MQE327732 MZZ327732:NAA327732 NJV327732:NJW327732 NTR327732:NTS327732 ODN327732:ODO327732 ONJ327732:ONK327732 OXF327732:OXG327732 PHB327732:PHC327732 PQX327732:PQY327732 QAT327732:QAU327732 QKP327732:QKQ327732 QUL327732:QUM327732 REH327732:REI327732 ROD327732:ROE327732 RXZ327732:RYA327732 SHV327732:SHW327732 SRR327732:SRS327732 TBN327732:TBO327732 TLJ327732:TLK327732 TVF327732:TVG327732 UFB327732:UFC327732 UOX327732:UOY327732 UYT327732:UYU327732 VIP327732:VIQ327732 VSL327732:VSM327732 WCH327732:WCI327732 WMD327732:WME327732 WVZ327732:WWA327732 R393268:S393268 JN393268:JO393268 TJ393268:TK393268 ADF393268:ADG393268 ANB393268:ANC393268 AWX393268:AWY393268 BGT393268:BGU393268 BQP393268:BQQ393268 CAL393268:CAM393268 CKH393268:CKI393268 CUD393268:CUE393268 DDZ393268:DEA393268 DNV393268:DNW393268 DXR393268:DXS393268 EHN393268:EHO393268 ERJ393268:ERK393268 FBF393268:FBG393268 FLB393268:FLC393268 FUX393268:FUY393268 GET393268:GEU393268 GOP393268:GOQ393268 GYL393268:GYM393268 HIH393268:HII393268 HSD393268:HSE393268 IBZ393268:ICA393268 ILV393268:ILW393268 IVR393268:IVS393268 JFN393268:JFO393268 JPJ393268:JPK393268 JZF393268:JZG393268 KJB393268:KJC393268 KSX393268:KSY393268 LCT393268:LCU393268 LMP393268:LMQ393268 LWL393268:LWM393268 MGH393268:MGI393268 MQD393268:MQE393268 MZZ393268:NAA393268 NJV393268:NJW393268 NTR393268:NTS393268 ODN393268:ODO393268 ONJ393268:ONK393268 OXF393268:OXG393268 PHB393268:PHC393268 PQX393268:PQY393268 QAT393268:QAU393268 QKP393268:QKQ393268 QUL393268:QUM393268 REH393268:REI393268 ROD393268:ROE393268 RXZ393268:RYA393268 SHV393268:SHW393268 SRR393268:SRS393268 TBN393268:TBO393268 TLJ393268:TLK393268 TVF393268:TVG393268 UFB393268:UFC393268 UOX393268:UOY393268 UYT393268:UYU393268 VIP393268:VIQ393268 VSL393268:VSM393268 WCH393268:WCI393268 WMD393268:WME393268 WVZ393268:WWA393268 R458804:S458804 JN458804:JO458804 TJ458804:TK458804 ADF458804:ADG458804 ANB458804:ANC458804 AWX458804:AWY458804 BGT458804:BGU458804 BQP458804:BQQ458804 CAL458804:CAM458804 CKH458804:CKI458804 CUD458804:CUE458804 DDZ458804:DEA458804 DNV458804:DNW458804 DXR458804:DXS458804 EHN458804:EHO458804 ERJ458804:ERK458804 FBF458804:FBG458804 FLB458804:FLC458804 FUX458804:FUY458804 GET458804:GEU458804 GOP458804:GOQ458804 GYL458804:GYM458804 HIH458804:HII458804 HSD458804:HSE458804 IBZ458804:ICA458804 ILV458804:ILW458804 IVR458804:IVS458804 JFN458804:JFO458804 JPJ458804:JPK458804 JZF458804:JZG458804 KJB458804:KJC458804 KSX458804:KSY458804 LCT458804:LCU458804 LMP458804:LMQ458804 LWL458804:LWM458804 MGH458804:MGI458804 MQD458804:MQE458804 MZZ458804:NAA458804 NJV458804:NJW458804 NTR458804:NTS458804 ODN458804:ODO458804 ONJ458804:ONK458804 OXF458804:OXG458804 PHB458804:PHC458804 PQX458804:PQY458804 QAT458804:QAU458804 QKP458804:QKQ458804 QUL458804:QUM458804 REH458804:REI458804 ROD458804:ROE458804 RXZ458804:RYA458804 SHV458804:SHW458804 SRR458804:SRS458804 TBN458804:TBO458804 TLJ458804:TLK458804 TVF458804:TVG458804 UFB458804:UFC458804 UOX458804:UOY458804 UYT458804:UYU458804 VIP458804:VIQ458804 VSL458804:VSM458804 WCH458804:WCI458804 WMD458804:WME458804 WVZ458804:WWA458804 R524340:S524340 JN524340:JO524340 TJ524340:TK524340 ADF524340:ADG524340 ANB524340:ANC524340 AWX524340:AWY524340 BGT524340:BGU524340 BQP524340:BQQ524340 CAL524340:CAM524340 CKH524340:CKI524340 CUD524340:CUE524340 DDZ524340:DEA524340 DNV524340:DNW524340 DXR524340:DXS524340 EHN524340:EHO524340 ERJ524340:ERK524340 FBF524340:FBG524340 FLB524340:FLC524340 FUX524340:FUY524340 GET524340:GEU524340 GOP524340:GOQ524340 GYL524340:GYM524340 HIH524340:HII524340 HSD524340:HSE524340 IBZ524340:ICA524340 ILV524340:ILW524340 IVR524340:IVS524340 JFN524340:JFO524340 JPJ524340:JPK524340 JZF524340:JZG524340 KJB524340:KJC524340 KSX524340:KSY524340 LCT524340:LCU524340 LMP524340:LMQ524340 LWL524340:LWM524340 MGH524340:MGI524340 MQD524340:MQE524340 MZZ524340:NAA524340 NJV524340:NJW524340 NTR524340:NTS524340 ODN524340:ODO524340 ONJ524340:ONK524340 OXF524340:OXG524340 PHB524340:PHC524340 PQX524340:PQY524340 QAT524340:QAU524340 QKP524340:QKQ524340 QUL524340:QUM524340 REH524340:REI524340 ROD524340:ROE524340 RXZ524340:RYA524340 SHV524340:SHW524340 SRR524340:SRS524340 TBN524340:TBO524340 TLJ524340:TLK524340 TVF524340:TVG524340 UFB524340:UFC524340 UOX524340:UOY524340 UYT524340:UYU524340 VIP524340:VIQ524340 VSL524340:VSM524340 WCH524340:WCI524340 WMD524340:WME524340 WVZ524340:WWA524340 R589876:S589876 JN589876:JO589876 TJ589876:TK589876 ADF589876:ADG589876 ANB589876:ANC589876 AWX589876:AWY589876 BGT589876:BGU589876 BQP589876:BQQ589876 CAL589876:CAM589876 CKH589876:CKI589876 CUD589876:CUE589876 DDZ589876:DEA589876 DNV589876:DNW589876 DXR589876:DXS589876 EHN589876:EHO589876 ERJ589876:ERK589876 FBF589876:FBG589876 FLB589876:FLC589876 FUX589876:FUY589876 GET589876:GEU589876 GOP589876:GOQ589876 GYL589876:GYM589876 HIH589876:HII589876 HSD589876:HSE589876 IBZ589876:ICA589876 ILV589876:ILW589876 IVR589876:IVS589876 JFN589876:JFO589876 JPJ589876:JPK589876 JZF589876:JZG589876 KJB589876:KJC589876 KSX589876:KSY589876 LCT589876:LCU589876 LMP589876:LMQ589876 LWL589876:LWM589876 MGH589876:MGI589876 MQD589876:MQE589876 MZZ589876:NAA589876 NJV589876:NJW589876 NTR589876:NTS589876 ODN589876:ODO589876 ONJ589876:ONK589876 OXF589876:OXG589876 PHB589876:PHC589876 PQX589876:PQY589876 QAT589876:QAU589876 QKP589876:QKQ589876 QUL589876:QUM589876 REH589876:REI589876 ROD589876:ROE589876 RXZ589876:RYA589876 SHV589876:SHW589876 SRR589876:SRS589876 TBN589876:TBO589876 TLJ589876:TLK589876 TVF589876:TVG589876 UFB589876:UFC589876 UOX589876:UOY589876 UYT589876:UYU589876 VIP589876:VIQ589876 VSL589876:VSM589876 WCH589876:WCI589876 WMD589876:WME589876 WVZ589876:WWA589876 R655412:S655412 JN655412:JO655412 TJ655412:TK655412 ADF655412:ADG655412 ANB655412:ANC655412 AWX655412:AWY655412 BGT655412:BGU655412 BQP655412:BQQ655412 CAL655412:CAM655412 CKH655412:CKI655412 CUD655412:CUE655412 DDZ655412:DEA655412 DNV655412:DNW655412 DXR655412:DXS655412 EHN655412:EHO655412 ERJ655412:ERK655412 FBF655412:FBG655412 FLB655412:FLC655412 FUX655412:FUY655412 GET655412:GEU655412 GOP655412:GOQ655412 GYL655412:GYM655412 HIH655412:HII655412 HSD655412:HSE655412 IBZ655412:ICA655412 ILV655412:ILW655412 IVR655412:IVS655412 JFN655412:JFO655412 JPJ655412:JPK655412 JZF655412:JZG655412 KJB655412:KJC655412 KSX655412:KSY655412 LCT655412:LCU655412 LMP655412:LMQ655412 LWL655412:LWM655412 MGH655412:MGI655412 MQD655412:MQE655412 MZZ655412:NAA655412 NJV655412:NJW655412 NTR655412:NTS655412 ODN655412:ODO655412 ONJ655412:ONK655412 OXF655412:OXG655412 PHB655412:PHC655412 PQX655412:PQY655412 QAT655412:QAU655412 QKP655412:QKQ655412 QUL655412:QUM655412 REH655412:REI655412 ROD655412:ROE655412 RXZ655412:RYA655412 SHV655412:SHW655412 SRR655412:SRS655412 TBN655412:TBO655412 TLJ655412:TLK655412 TVF655412:TVG655412 UFB655412:UFC655412 UOX655412:UOY655412 UYT655412:UYU655412 VIP655412:VIQ655412 VSL655412:VSM655412 WCH655412:WCI655412 WMD655412:WME655412 WVZ655412:WWA655412 R720948:S720948 JN720948:JO720948 TJ720948:TK720948 ADF720948:ADG720948 ANB720948:ANC720948 AWX720948:AWY720948 BGT720948:BGU720948 BQP720948:BQQ720948 CAL720948:CAM720948 CKH720948:CKI720948 CUD720948:CUE720948 DDZ720948:DEA720948 DNV720948:DNW720948 DXR720948:DXS720948 EHN720948:EHO720948 ERJ720948:ERK720948 FBF720948:FBG720948 FLB720948:FLC720948 FUX720948:FUY720948 GET720948:GEU720948 GOP720948:GOQ720948 GYL720948:GYM720948 HIH720948:HII720948 HSD720948:HSE720948 IBZ720948:ICA720948 ILV720948:ILW720948 IVR720948:IVS720948 JFN720948:JFO720948 JPJ720948:JPK720948 JZF720948:JZG720948 KJB720948:KJC720948 KSX720948:KSY720948 LCT720948:LCU720948 LMP720948:LMQ720948 LWL720948:LWM720948 MGH720948:MGI720948 MQD720948:MQE720948 MZZ720948:NAA720948 NJV720948:NJW720948 NTR720948:NTS720948 ODN720948:ODO720948 ONJ720948:ONK720948 OXF720948:OXG720948 PHB720948:PHC720948 PQX720948:PQY720948 QAT720948:QAU720948 QKP720948:QKQ720948 QUL720948:QUM720948 REH720948:REI720948 ROD720948:ROE720948 RXZ720948:RYA720948 SHV720948:SHW720948 SRR720948:SRS720948 TBN720948:TBO720948 TLJ720948:TLK720948 TVF720948:TVG720948 UFB720948:UFC720948 UOX720948:UOY720948 UYT720948:UYU720948 VIP720948:VIQ720948 VSL720948:VSM720948 WCH720948:WCI720948 WMD720948:WME720948 WVZ720948:WWA720948 R786484:S786484 JN786484:JO786484 TJ786484:TK786484 ADF786484:ADG786484 ANB786484:ANC786484 AWX786484:AWY786484 BGT786484:BGU786484 BQP786484:BQQ786484 CAL786484:CAM786484 CKH786484:CKI786484 CUD786484:CUE786484 DDZ786484:DEA786484 DNV786484:DNW786484 DXR786484:DXS786484 EHN786484:EHO786484 ERJ786484:ERK786484 FBF786484:FBG786484 FLB786484:FLC786484 FUX786484:FUY786484 GET786484:GEU786484 GOP786484:GOQ786484 GYL786484:GYM786484 HIH786484:HII786484 HSD786484:HSE786484 IBZ786484:ICA786484 ILV786484:ILW786484 IVR786484:IVS786484 JFN786484:JFO786484 JPJ786484:JPK786484 JZF786484:JZG786484 KJB786484:KJC786484 KSX786484:KSY786484 LCT786484:LCU786484 LMP786484:LMQ786484 LWL786484:LWM786484 MGH786484:MGI786484 MQD786484:MQE786484 MZZ786484:NAA786484 NJV786484:NJW786484 NTR786484:NTS786484 ODN786484:ODO786484 ONJ786484:ONK786484 OXF786484:OXG786484 PHB786484:PHC786484 PQX786484:PQY786484 QAT786484:QAU786484 QKP786484:QKQ786484 QUL786484:QUM786484 REH786484:REI786484 ROD786484:ROE786484 RXZ786484:RYA786484 SHV786484:SHW786484 SRR786484:SRS786484 TBN786484:TBO786484 TLJ786484:TLK786484 TVF786484:TVG786484 UFB786484:UFC786484 UOX786484:UOY786484 UYT786484:UYU786484 VIP786484:VIQ786484 VSL786484:VSM786484 WCH786484:WCI786484 WMD786484:WME786484 WVZ786484:WWA786484 R852020:S852020 JN852020:JO852020 TJ852020:TK852020 ADF852020:ADG852020 ANB852020:ANC852020 AWX852020:AWY852020 BGT852020:BGU852020 BQP852020:BQQ852020 CAL852020:CAM852020 CKH852020:CKI852020 CUD852020:CUE852020 DDZ852020:DEA852020 DNV852020:DNW852020 DXR852020:DXS852020 EHN852020:EHO852020 ERJ852020:ERK852020 FBF852020:FBG852020 FLB852020:FLC852020 FUX852020:FUY852020 GET852020:GEU852020 GOP852020:GOQ852020 GYL852020:GYM852020 HIH852020:HII852020 HSD852020:HSE852020 IBZ852020:ICA852020 ILV852020:ILW852020 IVR852020:IVS852020 JFN852020:JFO852020 JPJ852020:JPK852020 JZF852020:JZG852020 KJB852020:KJC852020 KSX852020:KSY852020 LCT852020:LCU852020 LMP852020:LMQ852020 LWL852020:LWM852020 MGH852020:MGI852020 MQD852020:MQE852020 MZZ852020:NAA852020 NJV852020:NJW852020 NTR852020:NTS852020 ODN852020:ODO852020 ONJ852020:ONK852020 OXF852020:OXG852020 PHB852020:PHC852020 PQX852020:PQY852020 QAT852020:QAU852020 QKP852020:QKQ852020 QUL852020:QUM852020 REH852020:REI852020 ROD852020:ROE852020 RXZ852020:RYA852020 SHV852020:SHW852020 SRR852020:SRS852020 TBN852020:TBO852020 TLJ852020:TLK852020 TVF852020:TVG852020 UFB852020:UFC852020 UOX852020:UOY852020 UYT852020:UYU852020 VIP852020:VIQ852020 VSL852020:VSM852020 WCH852020:WCI852020 WMD852020:WME852020 WVZ852020:WWA852020 R917556:S917556 JN917556:JO917556 TJ917556:TK917556 ADF917556:ADG917556 ANB917556:ANC917556 AWX917556:AWY917556 BGT917556:BGU917556 BQP917556:BQQ917556 CAL917556:CAM917556 CKH917556:CKI917556 CUD917556:CUE917556 DDZ917556:DEA917556 DNV917556:DNW917556 DXR917556:DXS917556 EHN917556:EHO917556 ERJ917556:ERK917556 FBF917556:FBG917556 FLB917556:FLC917556 FUX917556:FUY917556 GET917556:GEU917556 GOP917556:GOQ917556 GYL917556:GYM917556 HIH917556:HII917556 HSD917556:HSE917556 IBZ917556:ICA917556 ILV917556:ILW917556 IVR917556:IVS917556 JFN917556:JFO917556 JPJ917556:JPK917556 JZF917556:JZG917556 KJB917556:KJC917556 KSX917556:KSY917556 LCT917556:LCU917556 LMP917556:LMQ917556 LWL917556:LWM917556 MGH917556:MGI917556 MQD917556:MQE917556 MZZ917556:NAA917556 NJV917556:NJW917556 NTR917556:NTS917556 ODN917556:ODO917556 ONJ917556:ONK917556 OXF917556:OXG917556 PHB917556:PHC917556 PQX917556:PQY917556 QAT917556:QAU917556 QKP917556:QKQ917556 QUL917556:QUM917556 REH917556:REI917556 ROD917556:ROE917556 RXZ917556:RYA917556 SHV917556:SHW917556 SRR917556:SRS917556 TBN917556:TBO917556 TLJ917556:TLK917556 TVF917556:TVG917556 UFB917556:UFC917556 UOX917556:UOY917556 UYT917556:UYU917556 VIP917556:VIQ917556 VSL917556:VSM917556 WCH917556:WCI917556 WMD917556:WME917556 WVZ917556:WWA917556 R983092:S983092 JN983092:JO983092 TJ983092:TK983092 ADF983092:ADG983092 ANB983092:ANC983092 AWX983092:AWY983092 BGT983092:BGU983092 BQP983092:BQQ983092 CAL983092:CAM983092 CKH983092:CKI983092 CUD983092:CUE983092 DDZ983092:DEA983092 DNV983092:DNW983092 DXR983092:DXS983092 EHN983092:EHO983092 ERJ983092:ERK983092 FBF983092:FBG983092 FLB983092:FLC983092 FUX983092:FUY983092 GET983092:GEU983092 GOP983092:GOQ983092 GYL983092:GYM983092 HIH983092:HII983092 HSD983092:HSE983092 IBZ983092:ICA983092 ILV983092:ILW983092 IVR983092:IVS983092 JFN983092:JFO983092 JPJ983092:JPK983092 JZF983092:JZG983092 KJB983092:KJC983092 KSX983092:KSY983092 LCT983092:LCU983092 LMP983092:LMQ983092 LWL983092:LWM983092 MGH983092:MGI983092 MQD983092:MQE983092 MZZ983092:NAA983092 NJV983092:NJW983092 NTR983092:NTS983092 ODN983092:ODO983092 ONJ983092:ONK983092 OXF983092:OXG983092 PHB983092:PHC983092 PQX983092:PQY983092 QAT983092:QAU983092 QKP983092:QKQ983092 QUL983092:QUM983092 REH983092:REI983092 ROD983092:ROE983092 RXZ983092:RYA983092 SHV983092:SHW983092 SRR983092:SRS983092 TBN983092:TBO983092 TLJ983092:TLK983092 TVF983092:TVG983092 UFB983092:UFC983092 UOX983092:UOY983092 UYT983092:UYU983092 VIP983092:VIQ983092 VSL983092:VSM983092 WCH983092:WCI983092 WMD983092:WME983092 WVZ983092:WWA983092 Y52:Z52 JU52:JV52 TQ52:TR52 ADM52:ADN52 ANI52:ANJ52 AXE52:AXF52 BHA52:BHB52 BQW52:BQX52 CAS52:CAT52 CKO52:CKP52 CUK52:CUL52 DEG52:DEH52 DOC52:DOD52 DXY52:DXZ52 EHU52:EHV52 ERQ52:ERR52 FBM52:FBN52 FLI52:FLJ52 FVE52:FVF52 GFA52:GFB52 GOW52:GOX52 GYS52:GYT52 HIO52:HIP52 HSK52:HSL52 ICG52:ICH52 IMC52:IMD52 IVY52:IVZ52 JFU52:JFV52 JPQ52:JPR52 JZM52:JZN52 KJI52:KJJ52 KTE52:KTF52 LDA52:LDB52 LMW52:LMX52 LWS52:LWT52 MGO52:MGP52 MQK52:MQL52 NAG52:NAH52 NKC52:NKD52 NTY52:NTZ52 ODU52:ODV52 ONQ52:ONR52 OXM52:OXN52 PHI52:PHJ52 PRE52:PRF52 QBA52:QBB52 QKW52:QKX52 QUS52:QUT52 REO52:REP52 ROK52:ROL52 RYG52:RYH52 SIC52:SID52 SRY52:SRZ52 TBU52:TBV52 TLQ52:TLR52 TVM52:TVN52 UFI52:UFJ52 UPE52:UPF52 UZA52:UZB52 VIW52:VIX52 VSS52:VST52 WCO52:WCP52 WMK52:WML52 WWG52:WWH52 Y65588:Z65588 JU65588:JV65588 TQ65588:TR65588 ADM65588:ADN65588 ANI65588:ANJ65588 AXE65588:AXF65588 BHA65588:BHB65588 BQW65588:BQX65588 CAS65588:CAT65588 CKO65588:CKP65588 CUK65588:CUL65588 DEG65588:DEH65588 DOC65588:DOD65588 DXY65588:DXZ65588 EHU65588:EHV65588 ERQ65588:ERR65588 FBM65588:FBN65588 FLI65588:FLJ65588 FVE65588:FVF65588 GFA65588:GFB65588 GOW65588:GOX65588 GYS65588:GYT65588 HIO65588:HIP65588 HSK65588:HSL65588 ICG65588:ICH65588 IMC65588:IMD65588 IVY65588:IVZ65588 JFU65588:JFV65588 JPQ65588:JPR65588 JZM65588:JZN65588 KJI65588:KJJ65588 KTE65588:KTF65588 LDA65588:LDB65588 LMW65588:LMX65588 LWS65588:LWT65588 MGO65588:MGP65588 MQK65588:MQL65588 NAG65588:NAH65588 NKC65588:NKD65588 NTY65588:NTZ65588 ODU65588:ODV65588 ONQ65588:ONR65588 OXM65588:OXN65588 PHI65588:PHJ65588 PRE65588:PRF65588 QBA65588:QBB65588 QKW65588:QKX65588 QUS65588:QUT65588 REO65588:REP65588 ROK65588:ROL65588 RYG65588:RYH65588 SIC65588:SID65588 SRY65588:SRZ65588 TBU65588:TBV65588 TLQ65588:TLR65588 TVM65588:TVN65588 UFI65588:UFJ65588 UPE65588:UPF65588 UZA65588:UZB65588 VIW65588:VIX65588 VSS65588:VST65588 WCO65588:WCP65588 WMK65588:WML65588 WWG65588:WWH65588 Y131124:Z131124 JU131124:JV131124 TQ131124:TR131124 ADM131124:ADN131124 ANI131124:ANJ131124 AXE131124:AXF131124 BHA131124:BHB131124 BQW131124:BQX131124 CAS131124:CAT131124 CKO131124:CKP131124 CUK131124:CUL131124 DEG131124:DEH131124 DOC131124:DOD131124 DXY131124:DXZ131124 EHU131124:EHV131124 ERQ131124:ERR131124 FBM131124:FBN131124 FLI131124:FLJ131124 FVE131124:FVF131124 GFA131124:GFB131124 GOW131124:GOX131124 GYS131124:GYT131124 HIO131124:HIP131124 HSK131124:HSL131124 ICG131124:ICH131124 IMC131124:IMD131124 IVY131124:IVZ131124 JFU131124:JFV131124 JPQ131124:JPR131124 JZM131124:JZN131124 KJI131124:KJJ131124 KTE131124:KTF131124 LDA131124:LDB131124 LMW131124:LMX131124 LWS131124:LWT131124 MGO131124:MGP131124 MQK131124:MQL131124 NAG131124:NAH131124 NKC131124:NKD131124 NTY131124:NTZ131124 ODU131124:ODV131124 ONQ131124:ONR131124 OXM131124:OXN131124 PHI131124:PHJ131124 PRE131124:PRF131124 QBA131124:QBB131124 QKW131124:QKX131124 QUS131124:QUT131124 REO131124:REP131124 ROK131124:ROL131124 RYG131124:RYH131124 SIC131124:SID131124 SRY131124:SRZ131124 TBU131124:TBV131124 TLQ131124:TLR131124 TVM131124:TVN131124 UFI131124:UFJ131124 UPE131124:UPF131124 UZA131124:UZB131124 VIW131124:VIX131124 VSS131124:VST131124 WCO131124:WCP131124 WMK131124:WML131124 WWG131124:WWH131124 Y196660:Z196660 JU196660:JV196660 TQ196660:TR196660 ADM196660:ADN196660 ANI196660:ANJ196660 AXE196660:AXF196660 BHA196660:BHB196660 BQW196660:BQX196660 CAS196660:CAT196660 CKO196660:CKP196660 CUK196660:CUL196660 DEG196660:DEH196660 DOC196660:DOD196660 DXY196660:DXZ196660 EHU196660:EHV196660 ERQ196660:ERR196660 FBM196660:FBN196660 FLI196660:FLJ196660 FVE196660:FVF196660 GFA196660:GFB196660 GOW196660:GOX196660 GYS196660:GYT196660 HIO196660:HIP196660 HSK196660:HSL196660 ICG196660:ICH196660 IMC196660:IMD196660 IVY196660:IVZ196660 JFU196660:JFV196660 JPQ196660:JPR196660 JZM196660:JZN196660 KJI196660:KJJ196660 KTE196660:KTF196660 LDA196660:LDB196660 LMW196660:LMX196660 LWS196660:LWT196660 MGO196660:MGP196660 MQK196660:MQL196660 NAG196660:NAH196660 NKC196660:NKD196660 NTY196660:NTZ196660 ODU196660:ODV196660 ONQ196660:ONR196660 OXM196660:OXN196660 PHI196660:PHJ196660 PRE196660:PRF196660 QBA196660:QBB196660 QKW196660:QKX196660 QUS196660:QUT196660 REO196660:REP196660 ROK196660:ROL196660 RYG196660:RYH196660 SIC196660:SID196660 SRY196660:SRZ196660 TBU196660:TBV196660 TLQ196660:TLR196660 TVM196660:TVN196660 UFI196660:UFJ196660 UPE196660:UPF196660 UZA196660:UZB196660 VIW196660:VIX196660 VSS196660:VST196660 WCO196660:WCP196660 WMK196660:WML196660 WWG196660:WWH196660 Y262196:Z262196 JU262196:JV262196 TQ262196:TR262196 ADM262196:ADN262196 ANI262196:ANJ262196 AXE262196:AXF262196 BHA262196:BHB262196 BQW262196:BQX262196 CAS262196:CAT262196 CKO262196:CKP262196 CUK262196:CUL262196 DEG262196:DEH262196 DOC262196:DOD262196 DXY262196:DXZ262196 EHU262196:EHV262196 ERQ262196:ERR262196 FBM262196:FBN262196 FLI262196:FLJ262196 FVE262196:FVF262196 GFA262196:GFB262196 GOW262196:GOX262196 GYS262196:GYT262196 HIO262196:HIP262196 HSK262196:HSL262196 ICG262196:ICH262196 IMC262196:IMD262196 IVY262196:IVZ262196 JFU262196:JFV262196 JPQ262196:JPR262196 JZM262196:JZN262196 KJI262196:KJJ262196 KTE262196:KTF262196 LDA262196:LDB262196 LMW262196:LMX262196 LWS262196:LWT262196 MGO262196:MGP262196 MQK262196:MQL262196 NAG262196:NAH262196 NKC262196:NKD262196 NTY262196:NTZ262196 ODU262196:ODV262196 ONQ262196:ONR262196 OXM262196:OXN262196 PHI262196:PHJ262196 PRE262196:PRF262196 QBA262196:QBB262196 QKW262196:QKX262196 QUS262196:QUT262196 REO262196:REP262196 ROK262196:ROL262196 RYG262196:RYH262196 SIC262196:SID262196 SRY262196:SRZ262196 TBU262196:TBV262196 TLQ262196:TLR262196 TVM262196:TVN262196 UFI262196:UFJ262196 UPE262196:UPF262196 UZA262196:UZB262196 VIW262196:VIX262196 VSS262196:VST262196 WCO262196:WCP262196 WMK262196:WML262196 WWG262196:WWH262196 Y327732:Z327732 JU327732:JV327732 TQ327732:TR327732 ADM327732:ADN327732 ANI327732:ANJ327732 AXE327732:AXF327732 BHA327732:BHB327732 BQW327732:BQX327732 CAS327732:CAT327732 CKO327732:CKP327732 CUK327732:CUL327732 DEG327732:DEH327732 DOC327732:DOD327732 DXY327732:DXZ327732 EHU327732:EHV327732 ERQ327732:ERR327732 FBM327732:FBN327732 FLI327732:FLJ327732 FVE327732:FVF327732 GFA327732:GFB327732 GOW327732:GOX327732 GYS327732:GYT327732 HIO327732:HIP327732 HSK327732:HSL327732 ICG327732:ICH327732 IMC327732:IMD327732 IVY327732:IVZ327732 JFU327732:JFV327732 JPQ327732:JPR327732 JZM327732:JZN327732 KJI327732:KJJ327732 KTE327732:KTF327732 LDA327732:LDB327732 LMW327732:LMX327732 LWS327732:LWT327732 MGO327732:MGP327732 MQK327732:MQL327732 NAG327732:NAH327732 NKC327732:NKD327732 NTY327732:NTZ327732 ODU327732:ODV327732 ONQ327732:ONR327732 OXM327732:OXN327732 PHI327732:PHJ327732 PRE327732:PRF327732 QBA327732:QBB327732 QKW327732:QKX327732 QUS327732:QUT327732 REO327732:REP327732 ROK327732:ROL327732 RYG327732:RYH327732 SIC327732:SID327732 SRY327732:SRZ327732 TBU327732:TBV327732 TLQ327732:TLR327732 TVM327732:TVN327732 UFI327732:UFJ327732 UPE327732:UPF327732 UZA327732:UZB327732 VIW327732:VIX327732 VSS327732:VST327732 WCO327732:WCP327732 WMK327732:WML327732 WWG327732:WWH327732 Y393268:Z393268 JU393268:JV393268 TQ393268:TR393268 ADM393268:ADN393268 ANI393268:ANJ393268 AXE393268:AXF393268 BHA393268:BHB393268 BQW393268:BQX393268 CAS393268:CAT393268 CKO393268:CKP393268 CUK393268:CUL393268 DEG393268:DEH393268 DOC393268:DOD393268 DXY393268:DXZ393268 EHU393268:EHV393268 ERQ393268:ERR393268 FBM393268:FBN393268 FLI393268:FLJ393268 FVE393268:FVF393268 GFA393268:GFB393268 GOW393268:GOX393268 GYS393268:GYT393268 HIO393268:HIP393268 HSK393268:HSL393268 ICG393268:ICH393268 IMC393268:IMD393268 IVY393268:IVZ393268 JFU393268:JFV393268 JPQ393268:JPR393268 JZM393268:JZN393268 KJI393268:KJJ393268 KTE393268:KTF393268 LDA393268:LDB393268 LMW393268:LMX393268 LWS393268:LWT393268 MGO393268:MGP393268 MQK393268:MQL393268 NAG393268:NAH393268 NKC393268:NKD393268 NTY393268:NTZ393268 ODU393268:ODV393268 ONQ393268:ONR393268 OXM393268:OXN393268 PHI393268:PHJ393268 PRE393268:PRF393268 QBA393268:QBB393268 QKW393268:QKX393268 QUS393268:QUT393268 REO393268:REP393268 ROK393268:ROL393268 RYG393268:RYH393268 SIC393268:SID393268 SRY393268:SRZ393268 TBU393268:TBV393268 TLQ393268:TLR393268 TVM393268:TVN393268 UFI393268:UFJ393268 UPE393268:UPF393268 UZA393268:UZB393268 VIW393268:VIX393268 VSS393268:VST393268 WCO393268:WCP393268 WMK393268:WML393268 WWG393268:WWH393268 Y458804:Z458804 JU458804:JV458804 TQ458804:TR458804 ADM458804:ADN458804 ANI458804:ANJ458804 AXE458804:AXF458804 BHA458804:BHB458804 BQW458804:BQX458804 CAS458804:CAT458804 CKO458804:CKP458804 CUK458804:CUL458804 DEG458804:DEH458804 DOC458804:DOD458804 DXY458804:DXZ458804 EHU458804:EHV458804 ERQ458804:ERR458804 FBM458804:FBN458804 FLI458804:FLJ458804 FVE458804:FVF458804 GFA458804:GFB458804 GOW458804:GOX458804 GYS458804:GYT458804 HIO458804:HIP458804 HSK458804:HSL458804 ICG458804:ICH458804 IMC458804:IMD458804 IVY458804:IVZ458804 JFU458804:JFV458804 JPQ458804:JPR458804 JZM458804:JZN458804 KJI458804:KJJ458804 KTE458804:KTF458804 LDA458804:LDB458804 LMW458804:LMX458804 LWS458804:LWT458804 MGO458804:MGP458804 MQK458804:MQL458804 NAG458804:NAH458804 NKC458804:NKD458804 NTY458804:NTZ458804 ODU458804:ODV458804 ONQ458804:ONR458804 OXM458804:OXN458804 PHI458804:PHJ458804 PRE458804:PRF458804 QBA458804:QBB458804 QKW458804:QKX458804 QUS458804:QUT458804 REO458804:REP458804 ROK458804:ROL458804 RYG458804:RYH458804 SIC458804:SID458804 SRY458804:SRZ458804 TBU458804:TBV458804 TLQ458804:TLR458804 TVM458804:TVN458804 UFI458804:UFJ458804 UPE458804:UPF458804 UZA458804:UZB458804 VIW458804:VIX458804 VSS458804:VST458804 WCO458804:WCP458804 WMK458804:WML458804 WWG458804:WWH458804 Y524340:Z524340 JU524340:JV524340 TQ524340:TR524340 ADM524340:ADN524340 ANI524340:ANJ524340 AXE524340:AXF524340 BHA524340:BHB524340 BQW524340:BQX524340 CAS524340:CAT524340 CKO524340:CKP524340 CUK524340:CUL524340 DEG524340:DEH524340 DOC524340:DOD524340 DXY524340:DXZ524340 EHU524340:EHV524340 ERQ524340:ERR524340 FBM524340:FBN524340 FLI524340:FLJ524340 FVE524340:FVF524340 GFA524340:GFB524340 GOW524340:GOX524340 GYS524340:GYT524340 HIO524340:HIP524340 HSK524340:HSL524340 ICG524340:ICH524340 IMC524340:IMD524340 IVY524340:IVZ524340 JFU524340:JFV524340 JPQ524340:JPR524340 JZM524340:JZN524340 KJI524340:KJJ524340 KTE524340:KTF524340 LDA524340:LDB524340 LMW524340:LMX524340 LWS524340:LWT524340 MGO524340:MGP524340 MQK524340:MQL524340 NAG524340:NAH524340 NKC524340:NKD524340 NTY524340:NTZ524340 ODU524340:ODV524340 ONQ524340:ONR524340 OXM524340:OXN524340 PHI524340:PHJ524340 PRE524340:PRF524340 QBA524340:QBB524340 QKW524340:QKX524340 QUS524340:QUT524340 REO524340:REP524340 ROK524340:ROL524340 RYG524340:RYH524340 SIC524340:SID524340 SRY524340:SRZ524340 TBU524340:TBV524340 TLQ524340:TLR524340 TVM524340:TVN524340 UFI524340:UFJ524340 UPE524340:UPF524340 UZA524340:UZB524340 VIW524340:VIX524340 VSS524340:VST524340 WCO524340:WCP524340 WMK524340:WML524340 WWG524340:WWH524340 Y589876:Z589876 JU589876:JV589876 TQ589876:TR589876 ADM589876:ADN589876 ANI589876:ANJ589876 AXE589876:AXF589876 BHA589876:BHB589876 BQW589876:BQX589876 CAS589876:CAT589876 CKO589876:CKP589876 CUK589876:CUL589876 DEG589876:DEH589876 DOC589876:DOD589876 DXY589876:DXZ589876 EHU589876:EHV589876 ERQ589876:ERR589876 FBM589876:FBN589876 FLI589876:FLJ589876 FVE589876:FVF589876 GFA589876:GFB589876 GOW589876:GOX589876 GYS589876:GYT589876 HIO589876:HIP589876 HSK589876:HSL589876 ICG589876:ICH589876 IMC589876:IMD589876 IVY589876:IVZ589876 JFU589876:JFV589876 JPQ589876:JPR589876 JZM589876:JZN589876 KJI589876:KJJ589876 KTE589876:KTF589876 LDA589876:LDB589876 LMW589876:LMX589876 LWS589876:LWT589876 MGO589876:MGP589876 MQK589876:MQL589876 NAG589876:NAH589876 NKC589876:NKD589876 NTY589876:NTZ589876 ODU589876:ODV589876 ONQ589876:ONR589876 OXM589876:OXN589876 PHI589876:PHJ589876 PRE589876:PRF589876 QBA589876:QBB589876 QKW589876:QKX589876 QUS589876:QUT589876 REO589876:REP589876 ROK589876:ROL589876 RYG589876:RYH589876 SIC589876:SID589876 SRY589876:SRZ589876 TBU589876:TBV589876 TLQ589876:TLR589876 TVM589876:TVN589876 UFI589876:UFJ589876 UPE589876:UPF589876 UZA589876:UZB589876 VIW589876:VIX589876 VSS589876:VST589876 WCO589876:WCP589876 WMK589876:WML589876 WWG589876:WWH589876 Y655412:Z655412 JU655412:JV655412 TQ655412:TR655412 ADM655412:ADN655412 ANI655412:ANJ655412 AXE655412:AXF655412 BHA655412:BHB655412 BQW655412:BQX655412 CAS655412:CAT655412 CKO655412:CKP655412 CUK655412:CUL655412 DEG655412:DEH655412 DOC655412:DOD655412 DXY655412:DXZ655412 EHU655412:EHV655412 ERQ655412:ERR655412 FBM655412:FBN655412 FLI655412:FLJ655412 FVE655412:FVF655412 GFA655412:GFB655412 GOW655412:GOX655412 GYS655412:GYT655412 HIO655412:HIP655412 HSK655412:HSL655412 ICG655412:ICH655412 IMC655412:IMD655412 IVY655412:IVZ655412 JFU655412:JFV655412 JPQ655412:JPR655412 JZM655412:JZN655412 KJI655412:KJJ655412 KTE655412:KTF655412 LDA655412:LDB655412 LMW655412:LMX655412 LWS655412:LWT655412 MGO655412:MGP655412 MQK655412:MQL655412 NAG655412:NAH655412 NKC655412:NKD655412 NTY655412:NTZ655412 ODU655412:ODV655412 ONQ655412:ONR655412 OXM655412:OXN655412 PHI655412:PHJ655412 PRE655412:PRF655412 QBA655412:QBB655412 QKW655412:QKX655412 QUS655412:QUT655412 REO655412:REP655412 ROK655412:ROL655412 RYG655412:RYH655412 SIC655412:SID655412 SRY655412:SRZ655412 TBU655412:TBV655412 TLQ655412:TLR655412 TVM655412:TVN655412 UFI655412:UFJ655412 UPE655412:UPF655412 UZA655412:UZB655412 VIW655412:VIX655412 VSS655412:VST655412 WCO655412:WCP655412 WMK655412:WML655412 WWG655412:WWH655412 Y720948:Z720948 JU720948:JV720948 TQ720948:TR720948 ADM720948:ADN720948 ANI720948:ANJ720948 AXE720948:AXF720948 BHA720948:BHB720948 BQW720948:BQX720948 CAS720948:CAT720948 CKO720948:CKP720948 CUK720948:CUL720948 DEG720948:DEH720948 DOC720948:DOD720948 DXY720948:DXZ720948 EHU720948:EHV720948 ERQ720948:ERR720948 FBM720948:FBN720948 FLI720948:FLJ720948 FVE720948:FVF720948 GFA720948:GFB720948 GOW720948:GOX720948 GYS720948:GYT720948 HIO720948:HIP720948 HSK720948:HSL720948 ICG720948:ICH720948 IMC720948:IMD720948 IVY720948:IVZ720948 JFU720948:JFV720948 JPQ720948:JPR720948 JZM720948:JZN720948 KJI720948:KJJ720948 KTE720948:KTF720948 LDA720948:LDB720948 LMW720948:LMX720948 LWS720948:LWT720948 MGO720948:MGP720948 MQK720948:MQL720948 NAG720948:NAH720948 NKC720948:NKD720948 NTY720948:NTZ720948 ODU720948:ODV720948 ONQ720948:ONR720948 OXM720948:OXN720948 PHI720948:PHJ720948 PRE720948:PRF720948 QBA720948:QBB720948 QKW720948:QKX720948 QUS720948:QUT720948 REO720948:REP720948 ROK720948:ROL720948 RYG720948:RYH720948 SIC720948:SID720948 SRY720948:SRZ720948 TBU720948:TBV720948 TLQ720948:TLR720948 TVM720948:TVN720948 UFI720948:UFJ720948 UPE720948:UPF720948 UZA720948:UZB720948 VIW720948:VIX720948 VSS720948:VST720948 WCO720948:WCP720948 WMK720948:WML720948 WWG720948:WWH720948 Y786484:Z786484 JU786484:JV786484 TQ786484:TR786484 ADM786484:ADN786484 ANI786484:ANJ786484 AXE786484:AXF786484 BHA786484:BHB786484 BQW786484:BQX786484 CAS786484:CAT786484 CKO786484:CKP786484 CUK786484:CUL786484 DEG786484:DEH786484 DOC786484:DOD786484 DXY786484:DXZ786484 EHU786484:EHV786484 ERQ786484:ERR786484 FBM786484:FBN786484 FLI786484:FLJ786484 FVE786484:FVF786484 GFA786484:GFB786484 GOW786484:GOX786484 GYS786484:GYT786484 HIO786484:HIP786484 HSK786484:HSL786484 ICG786484:ICH786484 IMC786484:IMD786484 IVY786484:IVZ786484 JFU786484:JFV786484 JPQ786484:JPR786484 JZM786484:JZN786484 KJI786484:KJJ786484 KTE786484:KTF786484 LDA786484:LDB786484 LMW786484:LMX786484 LWS786484:LWT786484 MGO786484:MGP786484 MQK786484:MQL786484 NAG786484:NAH786484 NKC786484:NKD786484 NTY786484:NTZ786484 ODU786484:ODV786484 ONQ786484:ONR786484 OXM786484:OXN786484 PHI786484:PHJ786484 PRE786484:PRF786484 QBA786484:QBB786484 QKW786484:QKX786484 QUS786484:QUT786484 REO786484:REP786484 ROK786484:ROL786484 RYG786484:RYH786484 SIC786484:SID786484 SRY786484:SRZ786484 TBU786484:TBV786484 TLQ786484:TLR786484 TVM786484:TVN786484 UFI786484:UFJ786484 UPE786484:UPF786484 UZA786484:UZB786484 VIW786484:VIX786484 VSS786484:VST786484 WCO786484:WCP786484 WMK786484:WML786484 WWG786484:WWH786484 Y852020:Z852020 JU852020:JV852020 TQ852020:TR852020 ADM852020:ADN852020 ANI852020:ANJ852020 AXE852020:AXF852020 BHA852020:BHB852020 BQW852020:BQX852020 CAS852020:CAT852020 CKO852020:CKP852020 CUK852020:CUL852020 DEG852020:DEH852020 DOC852020:DOD852020 DXY852020:DXZ852020 EHU852020:EHV852020 ERQ852020:ERR852020 FBM852020:FBN852020 FLI852020:FLJ852020 FVE852020:FVF852020 GFA852020:GFB852020 GOW852020:GOX852020 GYS852020:GYT852020 HIO852020:HIP852020 HSK852020:HSL852020 ICG852020:ICH852020 IMC852020:IMD852020 IVY852020:IVZ852020 JFU852020:JFV852020 JPQ852020:JPR852020 JZM852020:JZN852020 KJI852020:KJJ852020 KTE852020:KTF852020 LDA852020:LDB852020 LMW852020:LMX852020 LWS852020:LWT852020 MGO852020:MGP852020 MQK852020:MQL852020 NAG852020:NAH852020 NKC852020:NKD852020 NTY852020:NTZ852020 ODU852020:ODV852020 ONQ852020:ONR852020 OXM852020:OXN852020 PHI852020:PHJ852020 PRE852020:PRF852020 QBA852020:QBB852020 QKW852020:QKX852020 QUS852020:QUT852020 REO852020:REP852020 ROK852020:ROL852020 RYG852020:RYH852020 SIC852020:SID852020 SRY852020:SRZ852020 TBU852020:TBV852020 TLQ852020:TLR852020 TVM852020:TVN852020 UFI852020:UFJ852020 UPE852020:UPF852020 UZA852020:UZB852020 VIW852020:VIX852020 VSS852020:VST852020 WCO852020:WCP852020 WMK852020:WML852020 WWG852020:WWH852020 Y917556:Z917556 JU917556:JV917556 TQ917556:TR917556 ADM917556:ADN917556 ANI917556:ANJ917556 AXE917556:AXF917556 BHA917556:BHB917556 BQW917556:BQX917556 CAS917556:CAT917556 CKO917556:CKP917556 CUK917556:CUL917556 DEG917556:DEH917556 DOC917556:DOD917556 DXY917556:DXZ917556 EHU917556:EHV917556 ERQ917556:ERR917556 FBM917556:FBN917556 FLI917556:FLJ917556 FVE917556:FVF917556 GFA917556:GFB917556 GOW917556:GOX917556 GYS917556:GYT917556 HIO917556:HIP917556 HSK917556:HSL917556 ICG917556:ICH917556 IMC917556:IMD917556 IVY917556:IVZ917556 JFU917556:JFV917556 JPQ917556:JPR917556 JZM917556:JZN917556 KJI917556:KJJ917556 KTE917556:KTF917556 LDA917556:LDB917556 LMW917556:LMX917556 LWS917556:LWT917556 MGO917556:MGP917556 MQK917556:MQL917556 NAG917556:NAH917556 NKC917556:NKD917556 NTY917556:NTZ917556 ODU917556:ODV917556 ONQ917556:ONR917556 OXM917556:OXN917556 PHI917556:PHJ917556 PRE917556:PRF917556 QBA917556:QBB917556 QKW917556:QKX917556 QUS917556:QUT917556 REO917556:REP917556 ROK917556:ROL917556 RYG917556:RYH917556 SIC917556:SID917556 SRY917556:SRZ917556 TBU917556:TBV917556 TLQ917556:TLR917556 TVM917556:TVN917556 UFI917556:UFJ917556 UPE917556:UPF917556 UZA917556:UZB917556 VIW917556:VIX917556 VSS917556:VST917556 WCO917556:WCP917556 WMK917556:WML917556 WWG917556:WWH917556 Y983092:Z983092 JU983092:JV983092 TQ983092:TR983092 ADM983092:ADN983092 ANI983092:ANJ983092 AXE983092:AXF983092 BHA983092:BHB983092 BQW983092:BQX983092 CAS983092:CAT983092 CKO983092:CKP983092 CUK983092:CUL983092 DEG983092:DEH983092 DOC983092:DOD983092 DXY983092:DXZ983092 EHU983092:EHV983092 ERQ983092:ERR983092 FBM983092:FBN983092 FLI983092:FLJ983092 FVE983092:FVF983092 GFA983092:GFB983092 GOW983092:GOX983092 GYS983092:GYT983092 HIO983092:HIP983092 HSK983092:HSL983092 ICG983092:ICH983092 IMC983092:IMD983092 IVY983092:IVZ983092 JFU983092:JFV983092 JPQ983092:JPR983092 JZM983092:JZN983092 KJI983092:KJJ983092 KTE983092:KTF983092 LDA983092:LDB983092 LMW983092:LMX983092 LWS983092:LWT983092 MGO983092:MGP983092 MQK983092:MQL983092 NAG983092:NAH983092 NKC983092:NKD983092 NTY983092:NTZ983092 ODU983092:ODV983092 ONQ983092:ONR983092 OXM983092:OXN983092 PHI983092:PHJ983092 PRE983092:PRF983092 QBA983092:QBB983092 QKW983092:QKX983092 QUS983092:QUT983092 REO983092:REP983092 ROK983092:ROL983092 RYG983092:RYH983092 SIC983092:SID983092 SRY983092:SRZ983092 TBU983092:TBV983092 TLQ983092:TLR983092 TVM983092:TVN983092 UFI983092:UFJ983092 UPE983092:UPF983092 UZA983092:UZB983092 VIW983092:VIX983092 VSS983092:VST983092 WCO983092:WCP983092 WMK983092:WML983092 WWG983092:WWH983092 AB52:AC52 JX52:JY52 TT52:TU52 ADP52:ADQ52 ANL52:ANM52 AXH52:AXI52 BHD52:BHE52 BQZ52:BRA52 CAV52:CAW52 CKR52:CKS52 CUN52:CUO52 DEJ52:DEK52 DOF52:DOG52 DYB52:DYC52 EHX52:EHY52 ERT52:ERU52 FBP52:FBQ52 FLL52:FLM52 FVH52:FVI52 GFD52:GFE52 GOZ52:GPA52 GYV52:GYW52 HIR52:HIS52 HSN52:HSO52 ICJ52:ICK52 IMF52:IMG52 IWB52:IWC52 JFX52:JFY52 JPT52:JPU52 JZP52:JZQ52 KJL52:KJM52 KTH52:KTI52 LDD52:LDE52 LMZ52:LNA52 LWV52:LWW52 MGR52:MGS52 MQN52:MQO52 NAJ52:NAK52 NKF52:NKG52 NUB52:NUC52 ODX52:ODY52 ONT52:ONU52 OXP52:OXQ52 PHL52:PHM52 PRH52:PRI52 QBD52:QBE52 QKZ52:QLA52 QUV52:QUW52 RER52:RES52 RON52:ROO52 RYJ52:RYK52 SIF52:SIG52 SSB52:SSC52 TBX52:TBY52 TLT52:TLU52 TVP52:TVQ52 UFL52:UFM52 UPH52:UPI52 UZD52:UZE52 VIZ52:VJA52 VSV52:VSW52 WCR52:WCS52 WMN52:WMO52 WWJ52:WWK52 AB65588:AC65588 JX65588:JY65588 TT65588:TU65588 ADP65588:ADQ65588 ANL65588:ANM65588 AXH65588:AXI65588 BHD65588:BHE65588 BQZ65588:BRA65588 CAV65588:CAW65588 CKR65588:CKS65588 CUN65588:CUO65588 DEJ65588:DEK65588 DOF65588:DOG65588 DYB65588:DYC65588 EHX65588:EHY65588 ERT65588:ERU65588 FBP65588:FBQ65588 FLL65588:FLM65588 FVH65588:FVI65588 GFD65588:GFE65588 GOZ65588:GPA65588 GYV65588:GYW65588 HIR65588:HIS65588 HSN65588:HSO65588 ICJ65588:ICK65588 IMF65588:IMG65588 IWB65588:IWC65588 JFX65588:JFY65588 JPT65588:JPU65588 JZP65588:JZQ65588 KJL65588:KJM65588 KTH65588:KTI65588 LDD65588:LDE65588 LMZ65588:LNA65588 LWV65588:LWW65588 MGR65588:MGS65588 MQN65588:MQO65588 NAJ65588:NAK65588 NKF65588:NKG65588 NUB65588:NUC65588 ODX65588:ODY65588 ONT65588:ONU65588 OXP65588:OXQ65588 PHL65588:PHM65588 PRH65588:PRI65588 QBD65588:QBE65588 QKZ65588:QLA65588 QUV65588:QUW65588 RER65588:RES65588 RON65588:ROO65588 RYJ65588:RYK65588 SIF65588:SIG65588 SSB65588:SSC65588 TBX65588:TBY65588 TLT65588:TLU65588 TVP65588:TVQ65588 UFL65588:UFM65588 UPH65588:UPI65588 UZD65588:UZE65588 VIZ65588:VJA65588 VSV65588:VSW65588 WCR65588:WCS65588 WMN65588:WMO65588 WWJ65588:WWK65588 AB131124:AC131124 JX131124:JY131124 TT131124:TU131124 ADP131124:ADQ131124 ANL131124:ANM131124 AXH131124:AXI131124 BHD131124:BHE131124 BQZ131124:BRA131124 CAV131124:CAW131124 CKR131124:CKS131124 CUN131124:CUO131124 DEJ131124:DEK131124 DOF131124:DOG131124 DYB131124:DYC131124 EHX131124:EHY131124 ERT131124:ERU131124 FBP131124:FBQ131124 FLL131124:FLM131124 FVH131124:FVI131124 GFD131124:GFE131124 GOZ131124:GPA131124 GYV131124:GYW131124 HIR131124:HIS131124 HSN131124:HSO131124 ICJ131124:ICK131124 IMF131124:IMG131124 IWB131124:IWC131124 JFX131124:JFY131124 JPT131124:JPU131124 JZP131124:JZQ131124 KJL131124:KJM131124 KTH131124:KTI131124 LDD131124:LDE131124 LMZ131124:LNA131124 LWV131124:LWW131124 MGR131124:MGS131124 MQN131124:MQO131124 NAJ131124:NAK131124 NKF131124:NKG131124 NUB131124:NUC131124 ODX131124:ODY131124 ONT131124:ONU131124 OXP131124:OXQ131124 PHL131124:PHM131124 PRH131124:PRI131124 QBD131124:QBE131124 QKZ131124:QLA131124 QUV131124:QUW131124 RER131124:RES131124 RON131124:ROO131124 RYJ131124:RYK131124 SIF131124:SIG131124 SSB131124:SSC131124 TBX131124:TBY131124 TLT131124:TLU131124 TVP131124:TVQ131124 UFL131124:UFM131124 UPH131124:UPI131124 UZD131124:UZE131124 VIZ131124:VJA131124 VSV131124:VSW131124 WCR131124:WCS131124 WMN131124:WMO131124 WWJ131124:WWK131124 AB196660:AC196660 JX196660:JY196660 TT196660:TU196660 ADP196660:ADQ196660 ANL196660:ANM196660 AXH196660:AXI196660 BHD196660:BHE196660 BQZ196660:BRA196660 CAV196660:CAW196660 CKR196660:CKS196660 CUN196660:CUO196660 DEJ196660:DEK196660 DOF196660:DOG196660 DYB196660:DYC196660 EHX196660:EHY196660 ERT196660:ERU196660 FBP196660:FBQ196660 FLL196660:FLM196660 FVH196660:FVI196660 GFD196660:GFE196660 GOZ196660:GPA196660 GYV196660:GYW196660 HIR196660:HIS196660 HSN196660:HSO196660 ICJ196660:ICK196660 IMF196660:IMG196660 IWB196660:IWC196660 JFX196660:JFY196660 JPT196660:JPU196660 JZP196660:JZQ196660 KJL196660:KJM196660 KTH196660:KTI196660 LDD196660:LDE196660 LMZ196660:LNA196660 LWV196660:LWW196660 MGR196660:MGS196660 MQN196660:MQO196660 NAJ196660:NAK196660 NKF196660:NKG196660 NUB196660:NUC196660 ODX196660:ODY196660 ONT196660:ONU196660 OXP196660:OXQ196660 PHL196660:PHM196660 PRH196660:PRI196660 QBD196660:QBE196660 QKZ196660:QLA196660 QUV196660:QUW196660 RER196660:RES196660 RON196660:ROO196660 RYJ196660:RYK196660 SIF196660:SIG196660 SSB196660:SSC196660 TBX196660:TBY196660 TLT196660:TLU196660 TVP196660:TVQ196660 UFL196660:UFM196660 UPH196660:UPI196660 UZD196660:UZE196660 VIZ196660:VJA196660 VSV196660:VSW196660 WCR196660:WCS196660 WMN196660:WMO196660 WWJ196660:WWK196660 AB262196:AC262196 JX262196:JY262196 TT262196:TU262196 ADP262196:ADQ262196 ANL262196:ANM262196 AXH262196:AXI262196 BHD262196:BHE262196 BQZ262196:BRA262196 CAV262196:CAW262196 CKR262196:CKS262196 CUN262196:CUO262196 DEJ262196:DEK262196 DOF262196:DOG262196 DYB262196:DYC262196 EHX262196:EHY262196 ERT262196:ERU262196 FBP262196:FBQ262196 FLL262196:FLM262196 FVH262196:FVI262196 GFD262196:GFE262196 GOZ262196:GPA262196 GYV262196:GYW262196 HIR262196:HIS262196 HSN262196:HSO262196 ICJ262196:ICK262196 IMF262196:IMG262196 IWB262196:IWC262196 JFX262196:JFY262196 JPT262196:JPU262196 JZP262196:JZQ262196 KJL262196:KJM262196 KTH262196:KTI262196 LDD262196:LDE262196 LMZ262196:LNA262196 LWV262196:LWW262196 MGR262196:MGS262196 MQN262196:MQO262196 NAJ262196:NAK262196 NKF262196:NKG262196 NUB262196:NUC262196 ODX262196:ODY262196 ONT262196:ONU262196 OXP262196:OXQ262196 PHL262196:PHM262196 PRH262196:PRI262196 QBD262196:QBE262196 QKZ262196:QLA262196 QUV262196:QUW262196 RER262196:RES262196 RON262196:ROO262196 RYJ262196:RYK262196 SIF262196:SIG262196 SSB262196:SSC262196 TBX262196:TBY262196 TLT262196:TLU262196 TVP262196:TVQ262196 UFL262196:UFM262196 UPH262196:UPI262196 UZD262196:UZE262196 VIZ262196:VJA262196 VSV262196:VSW262196 WCR262196:WCS262196 WMN262196:WMO262196 WWJ262196:WWK262196 AB327732:AC327732 JX327732:JY327732 TT327732:TU327732 ADP327732:ADQ327732 ANL327732:ANM327732 AXH327732:AXI327732 BHD327732:BHE327732 BQZ327732:BRA327732 CAV327732:CAW327732 CKR327732:CKS327732 CUN327732:CUO327732 DEJ327732:DEK327732 DOF327732:DOG327732 DYB327732:DYC327732 EHX327732:EHY327732 ERT327732:ERU327732 FBP327732:FBQ327732 FLL327732:FLM327732 FVH327732:FVI327732 GFD327732:GFE327732 GOZ327732:GPA327732 GYV327732:GYW327732 HIR327732:HIS327732 HSN327732:HSO327732 ICJ327732:ICK327732 IMF327732:IMG327732 IWB327732:IWC327732 JFX327732:JFY327732 JPT327732:JPU327732 JZP327732:JZQ327732 KJL327732:KJM327732 KTH327732:KTI327732 LDD327732:LDE327732 LMZ327732:LNA327732 LWV327732:LWW327732 MGR327732:MGS327732 MQN327732:MQO327732 NAJ327732:NAK327732 NKF327732:NKG327732 NUB327732:NUC327732 ODX327732:ODY327732 ONT327732:ONU327732 OXP327732:OXQ327732 PHL327732:PHM327732 PRH327732:PRI327732 QBD327732:QBE327732 QKZ327732:QLA327732 QUV327732:QUW327732 RER327732:RES327732 RON327732:ROO327732 RYJ327732:RYK327732 SIF327732:SIG327732 SSB327732:SSC327732 TBX327732:TBY327732 TLT327732:TLU327732 TVP327732:TVQ327732 UFL327732:UFM327732 UPH327732:UPI327732 UZD327732:UZE327732 VIZ327732:VJA327732 VSV327732:VSW327732 WCR327732:WCS327732 WMN327732:WMO327732 WWJ327732:WWK327732 AB393268:AC393268 JX393268:JY393268 TT393268:TU393268 ADP393268:ADQ393268 ANL393268:ANM393268 AXH393268:AXI393268 BHD393268:BHE393268 BQZ393268:BRA393268 CAV393268:CAW393268 CKR393268:CKS393268 CUN393268:CUO393268 DEJ393268:DEK393268 DOF393268:DOG393268 DYB393268:DYC393268 EHX393268:EHY393268 ERT393268:ERU393268 FBP393268:FBQ393268 FLL393268:FLM393268 FVH393268:FVI393268 GFD393268:GFE393268 GOZ393268:GPA393268 GYV393268:GYW393268 HIR393268:HIS393268 HSN393268:HSO393268 ICJ393268:ICK393268 IMF393268:IMG393268 IWB393268:IWC393268 JFX393268:JFY393268 JPT393268:JPU393268 JZP393268:JZQ393268 KJL393268:KJM393268 KTH393268:KTI393268 LDD393268:LDE393268 LMZ393268:LNA393268 LWV393268:LWW393268 MGR393268:MGS393268 MQN393268:MQO393268 NAJ393268:NAK393268 NKF393268:NKG393268 NUB393268:NUC393268 ODX393268:ODY393268 ONT393268:ONU393268 OXP393268:OXQ393268 PHL393268:PHM393268 PRH393268:PRI393268 QBD393268:QBE393268 QKZ393268:QLA393268 QUV393268:QUW393268 RER393268:RES393268 RON393268:ROO393268 RYJ393268:RYK393268 SIF393268:SIG393268 SSB393268:SSC393268 TBX393268:TBY393268 TLT393268:TLU393268 TVP393268:TVQ393268 UFL393268:UFM393268 UPH393268:UPI393268 UZD393268:UZE393268 VIZ393268:VJA393268 VSV393268:VSW393268 WCR393268:WCS393268 WMN393268:WMO393268 WWJ393268:WWK393268 AB458804:AC458804 JX458804:JY458804 TT458804:TU458804 ADP458804:ADQ458804 ANL458804:ANM458804 AXH458804:AXI458804 BHD458804:BHE458804 BQZ458804:BRA458804 CAV458804:CAW458804 CKR458804:CKS458804 CUN458804:CUO458804 DEJ458804:DEK458804 DOF458804:DOG458804 DYB458804:DYC458804 EHX458804:EHY458804 ERT458804:ERU458804 FBP458804:FBQ458804 FLL458804:FLM458804 FVH458804:FVI458804 GFD458804:GFE458804 GOZ458804:GPA458804 GYV458804:GYW458804 HIR458804:HIS458804 HSN458804:HSO458804 ICJ458804:ICK458804 IMF458804:IMG458804 IWB458804:IWC458804 JFX458804:JFY458804 JPT458804:JPU458804 JZP458804:JZQ458804 KJL458804:KJM458804 KTH458804:KTI458804 LDD458804:LDE458804 LMZ458804:LNA458804 LWV458804:LWW458804 MGR458804:MGS458804 MQN458804:MQO458804 NAJ458804:NAK458804 NKF458804:NKG458804 NUB458804:NUC458804 ODX458804:ODY458804 ONT458804:ONU458804 OXP458804:OXQ458804 PHL458804:PHM458804 PRH458804:PRI458804 QBD458804:QBE458804 QKZ458804:QLA458804 QUV458804:QUW458804 RER458804:RES458804 RON458804:ROO458804 RYJ458804:RYK458804 SIF458804:SIG458804 SSB458804:SSC458804 TBX458804:TBY458804 TLT458804:TLU458804 TVP458804:TVQ458804 UFL458804:UFM458804 UPH458804:UPI458804 UZD458804:UZE458804 VIZ458804:VJA458804 VSV458804:VSW458804 WCR458804:WCS458804 WMN458804:WMO458804 WWJ458804:WWK458804 AB524340:AC524340 JX524340:JY524340 TT524340:TU524340 ADP524340:ADQ524340 ANL524340:ANM524340 AXH524340:AXI524340 BHD524340:BHE524340 BQZ524340:BRA524340 CAV524340:CAW524340 CKR524340:CKS524340 CUN524340:CUO524340 DEJ524340:DEK524340 DOF524340:DOG524340 DYB524340:DYC524340 EHX524340:EHY524340 ERT524340:ERU524340 FBP524340:FBQ524340 FLL524340:FLM524340 FVH524340:FVI524340 GFD524340:GFE524340 GOZ524340:GPA524340 GYV524340:GYW524340 HIR524340:HIS524340 HSN524340:HSO524340 ICJ524340:ICK524340 IMF524340:IMG524340 IWB524340:IWC524340 JFX524340:JFY524340 JPT524340:JPU524340 JZP524340:JZQ524340 KJL524340:KJM524340 KTH524340:KTI524340 LDD524340:LDE524340 LMZ524340:LNA524340 LWV524340:LWW524340 MGR524340:MGS524340 MQN524340:MQO524340 NAJ524340:NAK524340 NKF524340:NKG524340 NUB524340:NUC524340 ODX524340:ODY524340 ONT524340:ONU524340 OXP524340:OXQ524340 PHL524340:PHM524340 PRH524340:PRI524340 QBD524340:QBE524340 QKZ524340:QLA524340 QUV524340:QUW524340 RER524340:RES524340 RON524340:ROO524340 RYJ524340:RYK524340 SIF524340:SIG524340 SSB524340:SSC524340 TBX524340:TBY524340 TLT524340:TLU524340 TVP524340:TVQ524340 UFL524340:UFM524340 UPH524340:UPI524340 UZD524340:UZE524340 VIZ524340:VJA524340 VSV524340:VSW524340 WCR524340:WCS524340 WMN524340:WMO524340 WWJ524340:WWK524340 AB589876:AC589876 JX589876:JY589876 TT589876:TU589876 ADP589876:ADQ589876 ANL589876:ANM589876 AXH589876:AXI589876 BHD589876:BHE589876 BQZ589876:BRA589876 CAV589876:CAW589876 CKR589876:CKS589876 CUN589876:CUO589876 DEJ589876:DEK589876 DOF589876:DOG589876 DYB589876:DYC589876 EHX589876:EHY589876 ERT589876:ERU589876 FBP589876:FBQ589876 FLL589876:FLM589876 FVH589876:FVI589876 GFD589876:GFE589876 GOZ589876:GPA589876 GYV589876:GYW589876 HIR589876:HIS589876 HSN589876:HSO589876 ICJ589876:ICK589876 IMF589876:IMG589876 IWB589876:IWC589876 JFX589876:JFY589876 JPT589876:JPU589876 JZP589876:JZQ589876 KJL589876:KJM589876 KTH589876:KTI589876 LDD589876:LDE589876 LMZ589876:LNA589876 LWV589876:LWW589876 MGR589876:MGS589876 MQN589876:MQO589876 NAJ589876:NAK589876 NKF589876:NKG589876 NUB589876:NUC589876 ODX589876:ODY589876 ONT589876:ONU589876 OXP589876:OXQ589876 PHL589876:PHM589876 PRH589876:PRI589876 QBD589876:QBE589876 QKZ589876:QLA589876 QUV589876:QUW589876 RER589876:RES589876 RON589876:ROO589876 RYJ589876:RYK589876 SIF589876:SIG589876 SSB589876:SSC589876 TBX589876:TBY589876 TLT589876:TLU589876 TVP589876:TVQ589876 UFL589876:UFM589876 UPH589876:UPI589876 UZD589876:UZE589876 VIZ589876:VJA589876 VSV589876:VSW589876 WCR589876:WCS589876 WMN589876:WMO589876 WWJ589876:WWK589876 AB655412:AC655412 JX655412:JY655412 TT655412:TU655412 ADP655412:ADQ655412 ANL655412:ANM655412 AXH655412:AXI655412 BHD655412:BHE655412 BQZ655412:BRA655412 CAV655412:CAW655412 CKR655412:CKS655412 CUN655412:CUO655412 DEJ655412:DEK655412 DOF655412:DOG655412 DYB655412:DYC655412 EHX655412:EHY655412 ERT655412:ERU655412 FBP655412:FBQ655412 FLL655412:FLM655412 FVH655412:FVI655412 GFD655412:GFE655412 GOZ655412:GPA655412 GYV655412:GYW655412 HIR655412:HIS655412 HSN655412:HSO655412 ICJ655412:ICK655412 IMF655412:IMG655412 IWB655412:IWC655412 JFX655412:JFY655412 JPT655412:JPU655412 JZP655412:JZQ655412 KJL655412:KJM655412 KTH655412:KTI655412 LDD655412:LDE655412 LMZ655412:LNA655412 LWV655412:LWW655412 MGR655412:MGS655412 MQN655412:MQO655412 NAJ655412:NAK655412 NKF655412:NKG655412 NUB655412:NUC655412 ODX655412:ODY655412 ONT655412:ONU655412 OXP655412:OXQ655412 PHL655412:PHM655412 PRH655412:PRI655412 QBD655412:QBE655412 QKZ655412:QLA655412 QUV655412:QUW655412 RER655412:RES655412 RON655412:ROO655412 RYJ655412:RYK655412 SIF655412:SIG655412 SSB655412:SSC655412 TBX655412:TBY655412 TLT655412:TLU655412 TVP655412:TVQ655412 UFL655412:UFM655412 UPH655412:UPI655412 UZD655412:UZE655412 VIZ655412:VJA655412 VSV655412:VSW655412 WCR655412:WCS655412 WMN655412:WMO655412 WWJ655412:WWK655412 AB720948:AC720948 JX720948:JY720948 TT720948:TU720948 ADP720948:ADQ720948 ANL720948:ANM720948 AXH720948:AXI720948 BHD720948:BHE720948 BQZ720948:BRA720948 CAV720948:CAW720948 CKR720948:CKS720948 CUN720948:CUO720948 DEJ720948:DEK720948 DOF720948:DOG720948 DYB720948:DYC720948 EHX720948:EHY720948 ERT720948:ERU720948 FBP720948:FBQ720948 FLL720948:FLM720948 FVH720948:FVI720948 GFD720948:GFE720948 GOZ720948:GPA720948 GYV720948:GYW720948 HIR720948:HIS720948 HSN720948:HSO720948 ICJ720948:ICK720948 IMF720948:IMG720948 IWB720948:IWC720948 JFX720948:JFY720948 JPT720948:JPU720948 JZP720948:JZQ720948 KJL720948:KJM720948 KTH720948:KTI720948 LDD720948:LDE720948 LMZ720948:LNA720948 LWV720948:LWW720948 MGR720948:MGS720948 MQN720948:MQO720948 NAJ720948:NAK720948 NKF720948:NKG720948 NUB720948:NUC720948 ODX720948:ODY720948 ONT720948:ONU720948 OXP720948:OXQ720948 PHL720948:PHM720948 PRH720948:PRI720948 QBD720948:QBE720948 QKZ720948:QLA720948 QUV720948:QUW720948 RER720948:RES720948 RON720948:ROO720948 RYJ720948:RYK720948 SIF720948:SIG720948 SSB720948:SSC720948 TBX720948:TBY720948 TLT720948:TLU720948 TVP720948:TVQ720948 UFL720948:UFM720948 UPH720948:UPI720948 UZD720948:UZE720948 VIZ720948:VJA720948 VSV720948:VSW720948 WCR720948:WCS720948 WMN720948:WMO720948 WWJ720948:WWK720948 AB786484:AC786484 JX786484:JY786484 TT786484:TU786484 ADP786484:ADQ786484 ANL786484:ANM786484 AXH786484:AXI786484 BHD786484:BHE786484 BQZ786484:BRA786484 CAV786484:CAW786484 CKR786484:CKS786484 CUN786484:CUO786484 DEJ786484:DEK786484 DOF786484:DOG786484 DYB786484:DYC786484 EHX786484:EHY786484 ERT786484:ERU786484 FBP786484:FBQ786484 FLL786484:FLM786484 FVH786484:FVI786484 GFD786484:GFE786484 GOZ786484:GPA786484 GYV786484:GYW786484 HIR786484:HIS786484 HSN786484:HSO786484 ICJ786484:ICK786484 IMF786484:IMG786484 IWB786484:IWC786484 JFX786484:JFY786484 JPT786484:JPU786484 JZP786484:JZQ786484 KJL786484:KJM786484 KTH786484:KTI786484 LDD786484:LDE786484 LMZ786484:LNA786484 LWV786484:LWW786484 MGR786484:MGS786484 MQN786484:MQO786484 NAJ786484:NAK786484 NKF786484:NKG786484 NUB786484:NUC786484 ODX786484:ODY786484 ONT786484:ONU786484 OXP786484:OXQ786484 PHL786484:PHM786484 PRH786484:PRI786484 QBD786484:QBE786484 QKZ786484:QLA786484 QUV786484:QUW786484 RER786484:RES786484 RON786484:ROO786484 RYJ786484:RYK786484 SIF786484:SIG786484 SSB786484:SSC786484 TBX786484:TBY786484 TLT786484:TLU786484 TVP786484:TVQ786484 UFL786484:UFM786484 UPH786484:UPI786484 UZD786484:UZE786484 VIZ786484:VJA786484 VSV786484:VSW786484 WCR786484:WCS786484 WMN786484:WMO786484 WWJ786484:WWK786484 AB852020:AC852020 JX852020:JY852020 TT852020:TU852020 ADP852020:ADQ852020 ANL852020:ANM852020 AXH852020:AXI852020 BHD852020:BHE852020 BQZ852020:BRA852020 CAV852020:CAW852020 CKR852020:CKS852020 CUN852020:CUO852020 DEJ852020:DEK852020 DOF852020:DOG852020 DYB852020:DYC852020 EHX852020:EHY852020 ERT852020:ERU852020 FBP852020:FBQ852020 FLL852020:FLM852020 FVH852020:FVI852020 GFD852020:GFE852020 GOZ852020:GPA852020 GYV852020:GYW852020 HIR852020:HIS852020 HSN852020:HSO852020 ICJ852020:ICK852020 IMF852020:IMG852020 IWB852020:IWC852020 JFX852020:JFY852020 JPT852020:JPU852020 JZP852020:JZQ852020 KJL852020:KJM852020 KTH852020:KTI852020 LDD852020:LDE852020 LMZ852020:LNA852020 LWV852020:LWW852020 MGR852020:MGS852020 MQN852020:MQO852020 NAJ852020:NAK852020 NKF852020:NKG852020 NUB852020:NUC852020 ODX852020:ODY852020 ONT852020:ONU852020 OXP852020:OXQ852020 PHL852020:PHM852020 PRH852020:PRI852020 QBD852020:QBE852020 QKZ852020:QLA852020 QUV852020:QUW852020 RER852020:RES852020 RON852020:ROO852020 RYJ852020:RYK852020 SIF852020:SIG852020 SSB852020:SSC852020 TBX852020:TBY852020 TLT852020:TLU852020 TVP852020:TVQ852020 UFL852020:UFM852020 UPH852020:UPI852020 UZD852020:UZE852020 VIZ852020:VJA852020 VSV852020:VSW852020 WCR852020:WCS852020 WMN852020:WMO852020 WWJ852020:WWK852020 AB917556:AC917556 JX917556:JY917556 TT917556:TU917556 ADP917556:ADQ917556 ANL917556:ANM917556 AXH917556:AXI917556 BHD917556:BHE917556 BQZ917556:BRA917556 CAV917556:CAW917556 CKR917556:CKS917556 CUN917556:CUO917556 DEJ917556:DEK917556 DOF917556:DOG917556 DYB917556:DYC917556 EHX917556:EHY917556 ERT917556:ERU917556 FBP917556:FBQ917556 FLL917556:FLM917556 FVH917556:FVI917556 GFD917556:GFE917556 GOZ917556:GPA917556 GYV917556:GYW917556 HIR917556:HIS917556 HSN917556:HSO917556 ICJ917556:ICK917556 IMF917556:IMG917556 IWB917556:IWC917556 JFX917556:JFY917556 JPT917556:JPU917556 JZP917556:JZQ917556 KJL917556:KJM917556 KTH917556:KTI917556 LDD917556:LDE917556 LMZ917556:LNA917556 LWV917556:LWW917556 MGR917556:MGS917556 MQN917556:MQO917556 NAJ917556:NAK917556 NKF917556:NKG917556 NUB917556:NUC917556 ODX917556:ODY917556 ONT917556:ONU917556 OXP917556:OXQ917556 PHL917556:PHM917556 PRH917556:PRI917556 QBD917556:QBE917556 QKZ917556:QLA917556 QUV917556:QUW917556 RER917556:RES917556 RON917556:ROO917556 RYJ917556:RYK917556 SIF917556:SIG917556 SSB917556:SSC917556 TBX917556:TBY917556 TLT917556:TLU917556 TVP917556:TVQ917556 UFL917556:UFM917556 UPH917556:UPI917556 UZD917556:UZE917556 VIZ917556:VJA917556 VSV917556:VSW917556 WCR917556:WCS917556 WMN917556:WMO917556 WWJ917556:WWK917556 AB983092:AC983092 JX983092:JY983092 TT983092:TU983092 ADP983092:ADQ983092 ANL983092:ANM983092 AXH983092:AXI983092 BHD983092:BHE983092 BQZ983092:BRA983092 CAV983092:CAW983092 CKR983092:CKS983092 CUN983092:CUO983092 DEJ983092:DEK983092 DOF983092:DOG983092 DYB983092:DYC983092 EHX983092:EHY983092 ERT983092:ERU983092 FBP983092:FBQ983092 FLL983092:FLM983092 FVH983092:FVI983092 GFD983092:GFE983092 GOZ983092:GPA983092 GYV983092:GYW983092 HIR983092:HIS983092 HSN983092:HSO983092 ICJ983092:ICK983092 IMF983092:IMG983092 IWB983092:IWC983092 JFX983092:JFY983092 JPT983092:JPU983092 JZP983092:JZQ983092 KJL983092:KJM983092 KTH983092:KTI983092 LDD983092:LDE983092 LMZ983092:LNA983092 LWV983092:LWW983092 MGR983092:MGS983092 MQN983092:MQO983092 NAJ983092:NAK983092 NKF983092:NKG983092 NUB983092:NUC983092 ODX983092:ODY983092 ONT983092:ONU983092 OXP983092:OXQ983092 PHL983092:PHM983092 PRH983092:PRI983092 QBD983092:QBE983092 QKZ983092:QLA983092 QUV983092:QUW983092 RER983092:RES983092 RON983092:ROO983092 RYJ983092:RYK983092 SIF983092:SIG983092 SSB983092:SSC983092 TBX983092:TBY983092 TLT983092:TLU983092 TVP983092:TVQ983092 UFL983092:UFM983092 UPH983092:UPI983092 UZD983092:UZE983092 VIZ983092:VJA983092 VSV983092:VSW983092 WCR983092:WCS983092 WMN983092:WMO983092 WWJ983092:WWK983092 AE52:AF52 KA52:KB52 TW52:TX52 ADS52:ADT52 ANO52:ANP52 AXK52:AXL52 BHG52:BHH52 BRC52:BRD52 CAY52:CAZ52 CKU52:CKV52 CUQ52:CUR52 DEM52:DEN52 DOI52:DOJ52 DYE52:DYF52 EIA52:EIB52 ERW52:ERX52 FBS52:FBT52 FLO52:FLP52 FVK52:FVL52 GFG52:GFH52 GPC52:GPD52 GYY52:GYZ52 HIU52:HIV52 HSQ52:HSR52 ICM52:ICN52 IMI52:IMJ52 IWE52:IWF52 JGA52:JGB52 JPW52:JPX52 JZS52:JZT52 KJO52:KJP52 KTK52:KTL52 LDG52:LDH52 LNC52:LND52 LWY52:LWZ52 MGU52:MGV52 MQQ52:MQR52 NAM52:NAN52 NKI52:NKJ52 NUE52:NUF52 OEA52:OEB52 ONW52:ONX52 OXS52:OXT52 PHO52:PHP52 PRK52:PRL52 QBG52:QBH52 QLC52:QLD52 QUY52:QUZ52 REU52:REV52 ROQ52:ROR52 RYM52:RYN52 SII52:SIJ52 SSE52:SSF52 TCA52:TCB52 TLW52:TLX52 TVS52:TVT52 UFO52:UFP52 UPK52:UPL52 UZG52:UZH52 VJC52:VJD52 VSY52:VSZ52 WCU52:WCV52 WMQ52:WMR52 WWM52:WWN52 AE65588:AF65588 KA65588:KB65588 TW65588:TX65588 ADS65588:ADT65588 ANO65588:ANP65588 AXK65588:AXL65588 BHG65588:BHH65588 BRC65588:BRD65588 CAY65588:CAZ65588 CKU65588:CKV65588 CUQ65588:CUR65588 DEM65588:DEN65588 DOI65588:DOJ65588 DYE65588:DYF65588 EIA65588:EIB65588 ERW65588:ERX65588 FBS65588:FBT65588 FLO65588:FLP65588 FVK65588:FVL65588 GFG65588:GFH65588 GPC65588:GPD65588 GYY65588:GYZ65588 HIU65588:HIV65588 HSQ65588:HSR65588 ICM65588:ICN65588 IMI65588:IMJ65588 IWE65588:IWF65588 JGA65588:JGB65588 JPW65588:JPX65588 JZS65588:JZT65588 KJO65588:KJP65588 KTK65588:KTL65588 LDG65588:LDH65588 LNC65588:LND65588 LWY65588:LWZ65588 MGU65588:MGV65588 MQQ65588:MQR65588 NAM65588:NAN65588 NKI65588:NKJ65588 NUE65588:NUF65588 OEA65588:OEB65588 ONW65588:ONX65588 OXS65588:OXT65588 PHO65588:PHP65588 PRK65588:PRL65588 QBG65588:QBH65588 QLC65588:QLD65588 QUY65588:QUZ65588 REU65588:REV65588 ROQ65588:ROR65588 RYM65588:RYN65588 SII65588:SIJ65588 SSE65588:SSF65588 TCA65588:TCB65588 TLW65588:TLX65588 TVS65588:TVT65588 UFO65588:UFP65588 UPK65588:UPL65588 UZG65588:UZH65588 VJC65588:VJD65588 VSY65588:VSZ65588 WCU65588:WCV65588 WMQ65588:WMR65588 WWM65588:WWN65588 AE131124:AF131124 KA131124:KB131124 TW131124:TX131124 ADS131124:ADT131124 ANO131124:ANP131124 AXK131124:AXL131124 BHG131124:BHH131124 BRC131124:BRD131124 CAY131124:CAZ131124 CKU131124:CKV131124 CUQ131124:CUR131124 DEM131124:DEN131124 DOI131124:DOJ131124 DYE131124:DYF131124 EIA131124:EIB131124 ERW131124:ERX131124 FBS131124:FBT131124 FLO131124:FLP131124 FVK131124:FVL131124 GFG131124:GFH131124 GPC131124:GPD131124 GYY131124:GYZ131124 HIU131124:HIV131124 HSQ131124:HSR131124 ICM131124:ICN131124 IMI131124:IMJ131124 IWE131124:IWF131124 JGA131124:JGB131124 JPW131124:JPX131124 JZS131124:JZT131124 KJO131124:KJP131124 KTK131124:KTL131124 LDG131124:LDH131124 LNC131124:LND131124 LWY131124:LWZ131124 MGU131124:MGV131124 MQQ131124:MQR131124 NAM131124:NAN131124 NKI131124:NKJ131124 NUE131124:NUF131124 OEA131124:OEB131124 ONW131124:ONX131124 OXS131124:OXT131124 PHO131124:PHP131124 PRK131124:PRL131124 QBG131124:QBH131124 QLC131124:QLD131124 QUY131124:QUZ131124 REU131124:REV131124 ROQ131124:ROR131124 RYM131124:RYN131124 SII131124:SIJ131124 SSE131124:SSF131124 TCA131124:TCB131124 TLW131124:TLX131124 TVS131124:TVT131124 UFO131124:UFP131124 UPK131124:UPL131124 UZG131124:UZH131124 VJC131124:VJD131124 VSY131124:VSZ131124 WCU131124:WCV131124 WMQ131124:WMR131124 WWM131124:WWN131124 AE196660:AF196660 KA196660:KB196660 TW196660:TX196660 ADS196660:ADT196660 ANO196660:ANP196660 AXK196660:AXL196660 BHG196660:BHH196660 BRC196660:BRD196660 CAY196660:CAZ196660 CKU196660:CKV196660 CUQ196660:CUR196660 DEM196660:DEN196660 DOI196660:DOJ196660 DYE196660:DYF196660 EIA196660:EIB196660 ERW196660:ERX196660 FBS196660:FBT196660 FLO196660:FLP196660 FVK196660:FVL196660 GFG196660:GFH196660 GPC196660:GPD196660 GYY196660:GYZ196660 HIU196660:HIV196660 HSQ196660:HSR196660 ICM196660:ICN196660 IMI196660:IMJ196660 IWE196660:IWF196660 JGA196660:JGB196660 JPW196660:JPX196660 JZS196660:JZT196660 KJO196660:KJP196660 KTK196660:KTL196660 LDG196660:LDH196660 LNC196660:LND196660 LWY196660:LWZ196660 MGU196660:MGV196660 MQQ196660:MQR196660 NAM196660:NAN196660 NKI196660:NKJ196660 NUE196660:NUF196660 OEA196660:OEB196660 ONW196660:ONX196660 OXS196660:OXT196660 PHO196660:PHP196660 PRK196660:PRL196660 QBG196660:QBH196660 QLC196660:QLD196660 QUY196660:QUZ196660 REU196660:REV196660 ROQ196660:ROR196660 RYM196660:RYN196660 SII196660:SIJ196660 SSE196660:SSF196660 TCA196660:TCB196660 TLW196660:TLX196660 TVS196660:TVT196660 UFO196660:UFP196660 UPK196660:UPL196660 UZG196660:UZH196660 VJC196660:VJD196660 VSY196660:VSZ196660 WCU196660:WCV196660 WMQ196660:WMR196660 WWM196660:WWN196660 AE262196:AF262196 KA262196:KB262196 TW262196:TX262196 ADS262196:ADT262196 ANO262196:ANP262196 AXK262196:AXL262196 BHG262196:BHH262196 BRC262196:BRD262196 CAY262196:CAZ262196 CKU262196:CKV262196 CUQ262196:CUR262196 DEM262196:DEN262196 DOI262196:DOJ262196 DYE262196:DYF262196 EIA262196:EIB262196 ERW262196:ERX262196 FBS262196:FBT262196 FLO262196:FLP262196 FVK262196:FVL262196 GFG262196:GFH262196 GPC262196:GPD262196 GYY262196:GYZ262196 HIU262196:HIV262196 HSQ262196:HSR262196 ICM262196:ICN262196 IMI262196:IMJ262196 IWE262196:IWF262196 JGA262196:JGB262196 JPW262196:JPX262196 JZS262196:JZT262196 KJO262196:KJP262196 KTK262196:KTL262196 LDG262196:LDH262196 LNC262196:LND262196 LWY262196:LWZ262196 MGU262196:MGV262196 MQQ262196:MQR262196 NAM262196:NAN262196 NKI262196:NKJ262196 NUE262196:NUF262196 OEA262196:OEB262196 ONW262196:ONX262196 OXS262196:OXT262196 PHO262196:PHP262196 PRK262196:PRL262196 QBG262196:QBH262196 QLC262196:QLD262196 QUY262196:QUZ262196 REU262196:REV262196 ROQ262196:ROR262196 RYM262196:RYN262196 SII262196:SIJ262196 SSE262196:SSF262196 TCA262196:TCB262196 TLW262196:TLX262196 TVS262196:TVT262196 UFO262196:UFP262196 UPK262196:UPL262196 UZG262196:UZH262196 VJC262196:VJD262196 VSY262196:VSZ262196 WCU262196:WCV262196 WMQ262196:WMR262196 WWM262196:WWN262196 AE327732:AF327732 KA327732:KB327732 TW327732:TX327732 ADS327732:ADT327732 ANO327732:ANP327732 AXK327732:AXL327732 BHG327732:BHH327732 BRC327732:BRD327732 CAY327732:CAZ327732 CKU327732:CKV327732 CUQ327732:CUR327732 DEM327732:DEN327732 DOI327732:DOJ327732 DYE327732:DYF327732 EIA327732:EIB327732 ERW327732:ERX327732 FBS327732:FBT327732 FLO327732:FLP327732 FVK327732:FVL327732 GFG327732:GFH327732 GPC327732:GPD327732 GYY327732:GYZ327732 HIU327732:HIV327732 HSQ327732:HSR327732 ICM327732:ICN327732 IMI327732:IMJ327732 IWE327732:IWF327732 JGA327732:JGB327732 JPW327732:JPX327732 JZS327732:JZT327732 KJO327732:KJP327732 KTK327732:KTL327732 LDG327732:LDH327732 LNC327732:LND327732 LWY327732:LWZ327732 MGU327732:MGV327732 MQQ327732:MQR327732 NAM327732:NAN327732 NKI327732:NKJ327732 NUE327732:NUF327732 OEA327732:OEB327732 ONW327732:ONX327732 OXS327732:OXT327732 PHO327732:PHP327732 PRK327732:PRL327732 QBG327732:QBH327732 QLC327732:QLD327732 QUY327732:QUZ327732 REU327732:REV327732 ROQ327732:ROR327732 RYM327732:RYN327732 SII327732:SIJ327732 SSE327732:SSF327732 TCA327732:TCB327732 TLW327732:TLX327732 TVS327732:TVT327732 UFO327732:UFP327732 UPK327732:UPL327732 UZG327732:UZH327732 VJC327732:VJD327732 VSY327732:VSZ327732 WCU327732:WCV327732 WMQ327732:WMR327732 WWM327732:WWN327732 AE393268:AF393268 KA393268:KB393268 TW393268:TX393268 ADS393268:ADT393268 ANO393268:ANP393268 AXK393268:AXL393268 BHG393268:BHH393268 BRC393268:BRD393268 CAY393268:CAZ393268 CKU393268:CKV393268 CUQ393268:CUR393268 DEM393268:DEN393268 DOI393268:DOJ393268 DYE393268:DYF393268 EIA393268:EIB393268 ERW393268:ERX393268 FBS393268:FBT393268 FLO393268:FLP393268 FVK393268:FVL393268 GFG393268:GFH393268 GPC393268:GPD393268 GYY393268:GYZ393268 HIU393268:HIV393268 HSQ393268:HSR393268 ICM393268:ICN393268 IMI393268:IMJ393268 IWE393268:IWF393268 JGA393268:JGB393268 JPW393268:JPX393268 JZS393268:JZT393268 KJO393268:KJP393268 KTK393268:KTL393268 LDG393268:LDH393268 LNC393268:LND393268 LWY393268:LWZ393268 MGU393268:MGV393268 MQQ393268:MQR393268 NAM393268:NAN393268 NKI393268:NKJ393268 NUE393268:NUF393268 OEA393268:OEB393268 ONW393268:ONX393268 OXS393268:OXT393268 PHO393268:PHP393268 PRK393268:PRL393268 QBG393268:QBH393268 QLC393268:QLD393268 QUY393268:QUZ393268 REU393268:REV393268 ROQ393268:ROR393268 RYM393268:RYN393268 SII393268:SIJ393268 SSE393268:SSF393268 TCA393268:TCB393268 TLW393268:TLX393268 TVS393268:TVT393268 UFO393268:UFP393268 UPK393268:UPL393268 UZG393268:UZH393268 VJC393268:VJD393268 VSY393268:VSZ393268 WCU393268:WCV393268 WMQ393268:WMR393268 WWM393268:WWN393268 AE458804:AF458804 KA458804:KB458804 TW458804:TX458804 ADS458804:ADT458804 ANO458804:ANP458804 AXK458804:AXL458804 BHG458804:BHH458804 BRC458804:BRD458804 CAY458804:CAZ458804 CKU458804:CKV458804 CUQ458804:CUR458804 DEM458804:DEN458804 DOI458804:DOJ458804 DYE458804:DYF458804 EIA458804:EIB458804 ERW458804:ERX458804 FBS458804:FBT458804 FLO458804:FLP458804 FVK458804:FVL458804 GFG458804:GFH458804 GPC458804:GPD458804 GYY458804:GYZ458804 HIU458804:HIV458804 HSQ458804:HSR458804 ICM458804:ICN458804 IMI458804:IMJ458804 IWE458804:IWF458804 JGA458804:JGB458804 JPW458804:JPX458804 JZS458804:JZT458804 KJO458804:KJP458804 KTK458804:KTL458804 LDG458804:LDH458804 LNC458804:LND458804 LWY458804:LWZ458804 MGU458804:MGV458804 MQQ458804:MQR458804 NAM458804:NAN458804 NKI458804:NKJ458804 NUE458804:NUF458804 OEA458804:OEB458804 ONW458804:ONX458804 OXS458804:OXT458804 PHO458804:PHP458804 PRK458804:PRL458804 QBG458804:QBH458804 QLC458804:QLD458804 QUY458804:QUZ458804 REU458804:REV458804 ROQ458804:ROR458804 RYM458804:RYN458804 SII458804:SIJ458804 SSE458804:SSF458804 TCA458804:TCB458804 TLW458804:TLX458804 TVS458804:TVT458804 UFO458804:UFP458804 UPK458804:UPL458804 UZG458804:UZH458804 VJC458804:VJD458804 VSY458804:VSZ458804 WCU458804:WCV458804 WMQ458804:WMR458804 WWM458804:WWN458804 AE524340:AF524340 KA524340:KB524340 TW524340:TX524340 ADS524340:ADT524340 ANO524340:ANP524340 AXK524340:AXL524340 BHG524340:BHH524340 BRC524340:BRD524340 CAY524340:CAZ524340 CKU524340:CKV524340 CUQ524340:CUR524340 DEM524340:DEN524340 DOI524340:DOJ524340 DYE524340:DYF524340 EIA524340:EIB524340 ERW524340:ERX524340 FBS524340:FBT524340 FLO524340:FLP524340 FVK524340:FVL524340 GFG524340:GFH524340 GPC524340:GPD524340 GYY524340:GYZ524340 HIU524340:HIV524340 HSQ524340:HSR524340 ICM524340:ICN524340 IMI524340:IMJ524340 IWE524340:IWF524340 JGA524340:JGB524340 JPW524340:JPX524340 JZS524340:JZT524340 KJO524340:KJP524340 KTK524340:KTL524340 LDG524340:LDH524340 LNC524340:LND524340 LWY524340:LWZ524340 MGU524340:MGV524340 MQQ524340:MQR524340 NAM524340:NAN524340 NKI524340:NKJ524340 NUE524340:NUF524340 OEA524340:OEB524340 ONW524340:ONX524340 OXS524340:OXT524340 PHO524340:PHP524340 PRK524340:PRL524340 QBG524340:QBH524340 QLC524340:QLD524340 QUY524340:QUZ524340 REU524340:REV524340 ROQ524340:ROR524340 RYM524340:RYN524340 SII524340:SIJ524340 SSE524340:SSF524340 TCA524340:TCB524340 TLW524340:TLX524340 TVS524340:TVT524340 UFO524340:UFP524340 UPK524340:UPL524340 UZG524340:UZH524340 VJC524340:VJD524340 VSY524340:VSZ524340 WCU524340:WCV524340 WMQ524340:WMR524340 WWM524340:WWN524340 AE589876:AF589876 KA589876:KB589876 TW589876:TX589876 ADS589876:ADT589876 ANO589876:ANP589876 AXK589876:AXL589876 BHG589876:BHH589876 BRC589876:BRD589876 CAY589876:CAZ589876 CKU589876:CKV589876 CUQ589876:CUR589876 DEM589876:DEN589876 DOI589876:DOJ589876 DYE589876:DYF589876 EIA589876:EIB589876 ERW589876:ERX589876 FBS589876:FBT589876 FLO589876:FLP589876 FVK589876:FVL589876 GFG589876:GFH589876 GPC589876:GPD589876 GYY589876:GYZ589876 HIU589876:HIV589876 HSQ589876:HSR589876 ICM589876:ICN589876 IMI589876:IMJ589876 IWE589876:IWF589876 JGA589876:JGB589876 JPW589876:JPX589876 JZS589876:JZT589876 KJO589876:KJP589876 KTK589876:KTL589876 LDG589876:LDH589876 LNC589876:LND589876 LWY589876:LWZ589876 MGU589876:MGV589876 MQQ589876:MQR589876 NAM589876:NAN589876 NKI589876:NKJ589876 NUE589876:NUF589876 OEA589876:OEB589876 ONW589876:ONX589876 OXS589876:OXT589876 PHO589876:PHP589876 PRK589876:PRL589876 QBG589876:QBH589876 QLC589876:QLD589876 QUY589876:QUZ589876 REU589876:REV589876 ROQ589876:ROR589876 RYM589876:RYN589876 SII589876:SIJ589876 SSE589876:SSF589876 TCA589876:TCB589876 TLW589876:TLX589876 TVS589876:TVT589876 UFO589876:UFP589876 UPK589876:UPL589876 UZG589876:UZH589876 VJC589876:VJD589876 VSY589876:VSZ589876 WCU589876:WCV589876 WMQ589876:WMR589876 WWM589876:WWN589876 AE655412:AF655412 KA655412:KB655412 TW655412:TX655412 ADS655412:ADT655412 ANO655412:ANP655412 AXK655412:AXL655412 BHG655412:BHH655412 BRC655412:BRD655412 CAY655412:CAZ655412 CKU655412:CKV655412 CUQ655412:CUR655412 DEM655412:DEN655412 DOI655412:DOJ655412 DYE655412:DYF655412 EIA655412:EIB655412 ERW655412:ERX655412 FBS655412:FBT655412 FLO655412:FLP655412 FVK655412:FVL655412 GFG655412:GFH655412 GPC655412:GPD655412 GYY655412:GYZ655412 HIU655412:HIV655412 HSQ655412:HSR655412 ICM655412:ICN655412 IMI655412:IMJ655412 IWE655412:IWF655412 JGA655412:JGB655412 JPW655412:JPX655412 JZS655412:JZT655412 KJO655412:KJP655412 KTK655412:KTL655412 LDG655412:LDH655412 LNC655412:LND655412 LWY655412:LWZ655412 MGU655412:MGV655412 MQQ655412:MQR655412 NAM655412:NAN655412 NKI655412:NKJ655412 NUE655412:NUF655412 OEA655412:OEB655412 ONW655412:ONX655412 OXS655412:OXT655412 PHO655412:PHP655412 PRK655412:PRL655412 QBG655412:QBH655412 QLC655412:QLD655412 QUY655412:QUZ655412 REU655412:REV655412 ROQ655412:ROR655412 RYM655412:RYN655412 SII655412:SIJ655412 SSE655412:SSF655412 TCA655412:TCB655412 TLW655412:TLX655412 TVS655412:TVT655412 UFO655412:UFP655412 UPK655412:UPL655412 UZG655412:UZH655412 VJC655412:VJD655412 VSY655412:VSZ655412 WCU655412:WCV655412 WMQ655412:WMR655412 WWM655412:WWN655412 AE720948:AF720948 KA720948:KB720948 TW720948:TX720948 ADS720948:ADT720948 ANO720948:ANP720948 AXK720948:AXL720948 BHG720948:BHH720948 BRC720948:BRD720948 CAY720948:CAZ720948 CKU720948:CKV720948 CUQ720948:CUR720948 DEM720948:DEN720948 DOI720948:DOJ720948 DYE720948:DYF720948 EIA720948:EIB720948 ERW720948:ERX720948 FBS720948:FBT720948 FLO720948:FLP720948 FVK720948:FVL720948 GFG720948:GFH720948 GPC720948:GPD720948 GYY720948:GYZ720948 HIU720948:HIV720948 HSQ720948:HSR720948 ICM720948:ICN720948 IMI720948:IMJ720948 IWE720948:IWF720948 JGA720948:JGB720948 JPW720948:JPX720948 JZS720948:JZT720948 KJO720948:KJP720948 KTK720948:KTL720948 LDG720948:LDH720948 LNC720948:LND720948 LWY720948:LWZ720948 MGU720948:MGV720948 MQQ720948:MQR720948 NAM720948:NAN720948 NKI720948:NKJ720948 NUE720948:NUF720948 OEA720948:OEB720948 ONW720948:ONX720948 OXS720948:OXT720948 PHO720948:PHP720948 PRK720948:PRL720948 QBG720948:QBH720948 QLC720948:QLD720948 QUY720948:QUZ720948 REU720948:REV720948 ROQ720948:ROR720948 RYM720948:RYN720948 SII720948:SIJ720948 SSE720948:SSF720948 TCA720948:TCB720948 TLW720948:TLX720948 TVS720948:TVT720948 UFO720948:UFP720948 UPK720948:UPL720948 UZG720948:UZH720948 VJC720948:VJD720948 VSY720948:VSZ720948 WCU720948:WCV720948 WMQ720948:WMR720948 WWM720948:WWN720948 AE786484:AF786484 KA786484:KB786484 TW786484:TX786484 ADS786484:ADT786484 ANO786484:ANP786484 AXK786484:AXL786484 BHG786484:BHH786484 BRC786484:BRD786484 CAY786484:CAZ786484 CKU786484:CKV786484 CUQ786484:CUR786484 DEM786484:DEN786484 DOI786484:DOJ786484 DYE786484:DYF786484 EIA786484:EIB786484 ERW786484:ERX786484 FBS786484:FBT786484 FLO786484:FLP786484 FVK786484:FVL786484 GFG786484:GFH786484 GPC786484:GPD786484 GYY786484:GYZ786484 HIU786484:HIV786484 HSQ786484:HSR786484 ICM786484:ICN786484 IMI786484:IMJ786484 IWE786484:IWF786484 JGA786484:JGB786484 JPW786484:JPX786484 JZS786484:JZT786484 KJO786484:KJP786484 KTK786484:KTL786484 LDG786484:LDH786484 LNC786484:LND786484 LWY786484:LWZ786484 MGU786484:MGV786484 MQQ786484:MQR786484 NAM786484:NAN786484 NKI786484:NKJ786484 NUE786484:NUF786484 OEA786484:OEB786484 ONW786484:ONX786484 OXS786484:OXT786484 PHO786484:PHP786484 PRK786484:PRL786484 QBG786484:QBH786484 QLC786484:QLD786484 QUY786484:QUZ786484 REU786484:REV786484 ROQ786484:ROR786484 RYM786484:RYN786484 SII786484:SIJ786484 SSE786484:SSF786484 TCA786484:TCB786484 TLW786484:TLX786484 TVS786484:TVT786484 UFO786484:UFP786484 UPK786484:UPL786484 UZG786484:UZH786484 VJC786484:VJD786484 VSY786484:VSZ786484 WCU786484:WCV786484 WMQ786484:WMR786484 WWM786484:WWN786484 AE852020:AF852020 KA852020:KB852020 TW852020:TX852020 ADS852020:ADT852020 ANO852020:ANP852020 AXK852020:AXL852020 BHG852020:BHH852020 BRC852020:BRD852020 CAY852020:CAZ852020 CKU852020:CKV852020 CUQ852020:CUR852020 DEM852020:DEN852020 DOI852020:DOJ852020 DYE852020:DYF852020 EIA852020:EIB852020 ERW852020:ERX852020 FBS852020:FBT852020 FLO852020:FLP852020 FVK852020:FVL852020 GFG852020:GFH852020 GPC852020:GPD852020 GYY852020:GYZ852020 HIU852020:HIV852020 HSQ852020:HSR852020 ICM852020:ICN852020 IMI852020:IMJ852020 IWE852020:IWF852020 JGA852020:JGB852020 JPW852020:JPX852020 JZS852020:JZT852020 KJO852020:KJP852020 KTK852020:KTL852020 LDG852020:LDH852020 LNC852020:LND852020 LWY852020:LWZ852020 MGU852020:MGV852020 MQQ852020:MQR852020 NAM852020:NAN852020 NKI852020:NKJ852020 NUE852020:NUF852020 OEA852020:OEB852020 ONW852020:ONX852020 OXS852020:OXT852020 PHO852020:PHP852020 PRK852020:PRL852020 QBG852020:QBH852020 QLC852020:QLD852020 QUY852020:QUZ852020 REU852020:REV852020 ROQ852020:ROR852020 RYM852020:RYN852020 SII852020:SIJ852020 SSE852020:SSF852020 TCA852020:TCB852020 TLW852020:TLX852020 TVS852020:TVT852020 UFO852020:UFP852020 UPK852020:UPL852020 UZG852020:UZH852020 VJC852020:VJD852020 VSY852020:VSZ852020 WCU852020:WCV852020 WMQ852020:WMR852020 WWM852020:WWN852020 AE917556:AF917556 KA917556:KB917556 TW917556:TX917556 ADS917556:ADT917556 ANO917556:ANP917556 AXK917556:AXL917556 BHG917556:BHH917556 BRC917556:BRD917556 CAY917556:CAZ917556 CKU917556:CKV917556 CUQ917556:CUR917556 DEM917556:DEN917556 DOI917556:DOJ917556 DYE917556:DYF917556 EIA917556:EIB917556 ERW917556:ERX917556 FBS917556:FBT917556 FLO917556:FLP917556 FVK917556:FVL917556 GFG917556:GFH917556 GPC917556:GPD917556 GYY917556:GYZ917556 HIU917556:HIV917556 HSQ917556:HSR917556 ICM917556:ICN917556 IMI917556:IMJ917556 IWE917556:IWF917556 JGA917556:JGB917556 JPW917556:JPX917556 JZS917556:JZT917556 KJO917556:KJP917556 KTK917556:KTL917556 LDG917556:LDH917556 LNC917556:LND917556 LWY917556:LWZ917556 MGU917556:MGV917556 MQQ917556:MQR917556 NAM917556:NAN917556 NKI917556:NKJ917556 NUE917556:NUF917556 OEA917556:OEB917556 ONW917556:ONX917556 OXS917556:OXT917556 PHO917556:PHP917556 PRK917556:PRL917556 QBG917556:QBH917556 QLC917556:QLD917556 QUY917556:QUZ917556 REU917556:REV917556 ROQ917556:ROR917556 RYM917556:RYN917556 SII917556:SIJ917556 SSE917556:SSF917556 TCA917556:TCB917556 TLW917556:TLX917556 TVS917556:TVT917556 UFO917556:UFP917556 UPK917556:UPL917556 UZG917556:UZH917556 VJC917556:VJD917556 VSY917556:VSZ917556 WCU917556:WCV917556 WMQ917556:WMR917556 WWM917556:WWN917556 AE983092:AF983092 KA983092:KB983092 TW983092:TX983092 ADS983092:ADT983092 ANO983092:ANP983092 AXK983092:AXL983092 BHG983092:BHH983092 BRC983092:BRD983092 CAY983092:CAZ983092 CKU983092:CKV983092 CUQ983092:CUR983092 DEM983092:DEN983092 DOI983092:DOJ983092 DYE983092:DYF983092 EIA983092:EIB983092 ERW983092:ERX983092 FBS983092:FBT983092 FLO983092:FLP983092 FVK983092:FVL983092 GFG983092:GFH983092 GPC983092:GPD983092 GYY983092:GYZ983092 HIU983092:HIV983092 HSQ983092:HSR983092 ICM983092:ICN983092 IMI983092:IMJ983092 IWE983092:IWF983092 JGA983092:JGB983092 JPW983092:JPX983092 JZS983092:JZT983092 KJO983092:KJP983092 KTK983092:KTL983092 LDG983092:LDH983092 LNC983092:LND983092 LWY983092:LWZ983092 MGU983092:MGV983092 MQQ983092:MQR983092 NAM983092:NAN983092 NKI983092:NKJ983092 NUE983092:NUF983092 OEA983092:OEB983092 ONW983092:ONX983092 OXS983092:OXT983092 PHO983092:PHP983092 PRK983092:PRL983092 QBG983092:QBH983092 QLC983092:QLD983092 QUY983092:QUZ983092 REU983092:REV983092 ROQ983092:ROR983092 RYM983092:RYN983092 SII983092:SIJ983092 SSE983092:SSF983092 TCA983092:TCB983092 TLW983092:TLX983092 TVS983092:TVT983092 UFO983092:UFP983092 UPK983092:UPL983092 UZG983092:UZH983092 VJC983092:VJD983092 VSY983092:VSZ983092 WCU983092:WCV983092 WMQ983092:WMR983092 WWM983092:WWN983092 AH52:AI52 KD52:KE52 TZ52:UA52 ADV52:ADW52 ANR52:ANS52 AXN52:AXO52 BHJ52:BHK52 BRF52:BRG52 CBB52:CBC52 CKX52:CKY52 CUT52:CUU52 DEP52:DEQ52 DOL52:DOM52 DYH52:DYI52 EID52:EIE52 ERZ52:ESA52 FBV52:FBW52 FLR52:FLS52 FVN52:FVO52 GFJ52:GFK52 GPF52:GPG52 GZB52:GZC52 HIX52:HIY52 HST52:HSU52 ICP52:ICQ52 IML52:IMM52 IWH52:IWI52 JGD52:JGE52 JPZ52:JQA52 JZV52:JZW52 KJR52:KJS52 KTN52:KTO52 LDJ52:LDK52 LNF52:LNG52 LXB52:LXC52 MGX52:MGY52 MQT52:MQU52 NAP52:NAQ52 NKL52:NKM52 NUH52:NUI52 OED52:OEE52 ONZ52:OOA52 OXV52:OXW52 PHR52:PHS52 PRN52:PRO52 QBJ52:QBK52 QLF52:QLG52 QVB52:QVC52 REX52:REY52 ROT52:ROU52 RYP52:RYQ52 SIL52:SIM52 SSH52:SSI52 TCD52:TCE52 TLZ52:TMA52 TVV52:TVW52 UFR52:UFS52 UPN52:UPO52 UZJ52:UZK52 VJF52:VJG52 VTB52:VTC52 WCX52:WCY52 WMT52:WMU52 WWP52:WWQ52 AH65588:AI65588 KD65588:KE65588 TZ65588:UA65588 ADV65588:ADW65588 ANR65588:ANS65588 AXN65588:AXO65588 BHJ65588:BHK65588 BRF65588:BRG65588 CBB65588:CBC65588 CKX65588:CKY65588 CUT65588:CUU65588 DEP65588:DEQ65588 DOL65588:DOM65588 DYH65588:DYI65588 EID65588:EIE65588 ERZ65588:ESA65588 FBV65588:FBW65588 FLR65588:FLS65588 FVN65588:FVO65588 GFJ65588:GFK65588 GPF65588:GPG65588 GZB65588:GZC65588 HIX65588:HIY65588 HST65588:HSU65588 ICP65588:ICQ65588 IML65588:IMM65588 IWH65588:IWI65588 JGD65588:JGE65588 JPZ65588:JQA65588 JZV65588:JZW65588 KJR65588:KJS65588 KTN65588:KTO65588 LDJ65588:LDK65588 LNF65588:LNG65588 LXB65588:LXC65588 MGX65588:MGY65588 MQT65588:MQU65588 NAP65588:NAQ65588 NKL65588:NKM65588 NUH65588:NUI65588 OED65588:OEE65588 ONZ65588:OOA65588 OXV65588:OXW65588 PHR65588:PHS65588 PRN65588:PRO65588 QBJ65588:QBK65588 QLF65588:QLG65588 QVB65588:QVC65588 REX65588:REY65588 ROT65588:ROU65588 RYP65588:RYQ65588 SIL65588:SIM65588 SSH65588:SSI65588 TCD65588:TCE65588 TLZ65588:TMA65588 TVV65588:TVW65588 UFR65588:UFS65588 UPN65588:UPO65588 UZJ65588:UZK65588 VJF65588:VJG65588 VTB65588:VTC65588 WCX65588:WCY65588 WMT65588:WMU65588 WWP65588:WWQ65588 AH131124:AI131124 KD131124:KE131124 TZ131124:UA131124 ADV131124:ADW131124 ANR131124:ANS131124 AXN131124:AXO131124 BHJ131124:BHK131124 BRF131124:BRG131124 CBB131124:CBC131124 CKX131124:CKY131124 CUT131124:CUU131124 DEP131124:DEQ131124 DOL131124:DOM131124 DYH131124:DYI131124 EID131124:EIE131124 ERZ131124:ESA131124 FBV131124:FBW131124 FLR131124:FLS131124 FVN131124:FVO131124 GFJ131124:GFK131124 GPF131124:GPG131124 GZB131124:GZC131124 HIX131124:HIY131124 HST131124:HSU131124 ICP131124:ICQ131124 IML131124:IMM131124 IWH131124:IWI131124 JGD131124:JGE131124 JPZ131124:JQA131124 JZV131124:JZW131124 KJR131124:KJS131124 KTN131124:KTO131124 LDJ131124:LDK131124 LNF131124:LNG131124 LXB131124:LXC131124 MGX131124:MGY131124 MQT131124:MQU131124 NAP131124:NAQ131124 NKL131124:NKM131124 NUH131124:NUI131124 OED131124:OEE131124 ONZ131124:OOA131124 OXV131124:OXW131124 PHR131124:PHS131124 PRN131124:PRO131124 QBJ131124:QBK131124 QLF131124:QLG131124 QVB131124:QVC131124 REX131124:REY131124 ROT131124:ROU131124 RYP131124:RYQ131124 SIL131124:SIM131124 SSH131124:SSI131124 TCD131124:TCE131124 TLZ131124:TMA131124 TVV131124:TVW131124 UFR131124:UFS131124 UPN131124:UPO131124 UZJ131124:UZK131124 VJF131124:VJG131124 VTB131124:VTC131124 WCX131124:WCY131124 WMT131124:WMU131124 WWP131124:WWQ131124 AH196660:AI196660 KD196660:KE196660 TZ196660:UA196660 ADV196660:ADW196660 ANR196660:ANS196660 AXN196660:AXO196660 BHJ196660:BHK196660 BRF196660:BRG196660 CBB196660:CBC196660 CKX196660:CKY196660 CUT196660:CUU196660 DEP196660:DEQ196660 DOL196660:DOM196660 DYH196660:DYI196660 EID196660:EIE196660 ERZ196660:ESA196660 FBV196660:FBW196660 FLR196660:FLS196660 FVN196660:FVO196660 GFJ196660:GFK196660 GPF196660:GPG196660 GZB196660:GZC196660 HIX196660:HIY196660 HST196660:HSU196660 ICP196660:ICQ196660 IML196660:IMM196660 IWH196660:IWI196660 JGD196660:JGE196660 JPZ196660:JQA196660 JZV196660:JZW196660 KJR196660:KJS196660 KTN196660:KTO196660 LDJ196660:LDK196660 LNF196660:LNG196660 LXB196660:LXC196660 MGX196660:MGY196660 MQT196660:MQU196660 NAP196660:NAQ196660 NKL196660:NKM196660 NUH196660:NUI196660 OED196660:OEE196660 ONZ196660:OOA196660 OXV196660:OXW196660 PHR196660:PHS196660 PRN196660:PRO196660 QBJ196660:QBK196660 QLF196660:QLG196660 QVB196660:QVC196660 REX196660:REY196660 ROT196660:ROU196660 RYP196660:RYQ196660 SIL196660:SIM196660 SSH196660:SSI196660 TCD196660:TCE196660 TLZ196660:TMA196660 TVV196660:TVW196660 UFR196660:UFS196660 UPN196660:UPO196660 UZJ196660:UZK196660 VJF196660:VJG196660 VTB196660:VTC196660 WCX196660:WCY196660 WMT196660:WMU196660 WWP196660:WWQ196660 AH262196:AI262196 KD262196:KE262196 TZ262196:UA262196 ADV262196:ADW262196 ANR262196:ANS262196 AXN262196:AXO262196 BHJ262196:BHK262196 BRF262196:BRG262196 CBB262196:CBC262196 CKX262196:CKY262196 CUT262196:CUU262196 DEP262196:DEQ262196 DOL262196:DOM262196 DYH262196:DYI262196 EID262196:EIE262196 ERZ262196:ESA262196 FBV262196:FBW262196 FLR262196:FLS262196 FVN262196:FVO262196 GFJ262196:GFK262196 GPF262196:GPG262196 GZB262196:GZC262196 HIX262196:HIY262196 HST262196:HSU262196 ICP262196:ICQ262196 IML262196:IMM262196 IWH262196:IWI262196 JGD262196:JGE262196 JPZ262196:JQA262196 JZV262196:JZW262196 KJR262196:KJS262196 KTN262196:KTO262196 LDJ262196:LDK262196 LNF262196:LNG262196 LXB262196:LXC262196 MGX262196:MGY262196 MQT262196:MQU262196 NAP262196:NAQ262196 NKL262196:NKM262196 NUH262196:NUI262196 OED262196:OEE262196 ONZ262196:OOA262196 OXV262196:OXW262196 PHR262196:PHS262196 PRN262196:PRO262196 QBJ262196:QBK262196 QLF262196:QLG262196 QVB262196:QVC262196 REX262196:REY262196 ROT262196:ROU262196 RYP262196:RYQ262196 SIL262196:SIM262196 SSH262196:SSI262196 TCD262196:TCE262196 TLZ262196:TMA262196 TVV262196:TVW262196 UFR262196:UFS262196 UPN262196:UPO262196 UZJ262196:UZK262196 VJF262196:VJG262196 VTB262196:VTC262196 WCX262196:WCY262196 WMT262196:WMU262196 WWP262196:WWQ262196 AH327732:AI327732 KD327732:KE327732 TZ327732:UA327732 ADV327732:ADW327732 ANR327732:ANS327732 AXN327732:AXO327732 BHJ327732:BHK327732 BRF327732:BRG327732 CBB327732:CBC327732 CKX327732:CKY327732 CUT327732:CUU327732 DEP327732:DEQ327732 DOL327732:DOM327732 DYH327732:DYI327732 EID327732:EIE327732 ERZ327732:ESA327732 FBV327732:FBW327732 FLR327732:FLS327732 FVN327732:FVO327732 GFJ327732:GFK327732 GPF327732:GPG327732 GZB327732:GZC327732 HIX327732:HIY327732 HST327732:HSU327732 ICP327732:ICQ327732 IML327732:IMM327732 IWH327732:IWI327732 JGD327732:JGE327732 JPZ327732:JQA327732 JZV327732:JZW327732 KJR327732:KJS327732 KTN327732:KTO327732 LDJ327732:LDK327732 LNF327732:LNG327732 LXB327732:LXC327732 MGX327732:MGY327732 MQT327732:MQU327732 NAP327732:NAQ327732 NKL327732:NKM327732 NUH327732:NUI327732 OED327732:OEE327732 ONZ327732:OOA327732 OXV327732:OXW327732 PHR327732:PHS327732 PRN327732:PRO327732 QBJ327732:QBK327732 QLF327732:QLG327732 QVB327732:QVC327732 REX327732:REY327732 ROT327732:ROU327732 RYP327732:RYQ327732 SIL327732:SIM327732 SSH327732:SSI327732 TCD327732:TCE327732 TLZ327732:TMA327732 TVV327732:TVW327732 UFR327732:UFS327732 UPN327732:UPO327732 UZJ327732:UZK327732 VJF327732:VJG327732 VTB327732:VTC327732 WCX327732:WCY327732 WMT327732:WMU327732 WWP327732:WWQ327732 AH393268:AI393268 KD393268:KE393268 TZ393268:UA393268 ADV393268:ADW393268 ANR393268:ANS393268 AXN393268:AXO393268 BHJ393268:BHK393268 BRF393268:BRG393268 CBB393268:CBC393268 CKX393268:CKY393268 CUT393268:CUU393268 DEP393268:DEQ393268 DOL393268:DOM393268 DYH393268:DYI393268 EID393268:EIE393268 ERZ393268:ESA393268 FBV393268:FBW393268 FLR393268:FLS393268 FVN393268:FVO393268 GFJ393268:GFK393268 GPF393268:GPG393268 GZB393268:GZC393268 HIX393268:HIY393268 HST393268:HSU393268 ICP393268:ICQ393268 IML393268:IMM393268 IWH393268:IWI393268 JGD393268:JGE393268 JPZ393268:JQA393268 JZV393268:JZW393268 KJR393268:KJS393268 KTN393268:KTO393268 LDJ393268:LDK393268 LNF393268:LNG393268 LXB393268:LXC393268 MGX393268:MGY393268 MQT393268:MQU393268 NAP393268:NAQ393268 NKL393268:NKM393268 NUH393268:NUI393268 OED393268:OEE393268 ONZ393268:OOA393268 OXV393268:OXW393268 PHR393268:PHS393268 PRN393268:PRO393268 QBJ393268:QBK393268 QLF393268:QLG393268 QVB393268:QVC393268 REX393268:REY393268 ROT393268:ROU393268 RYP393268:RYQ393268 SIL393268:SIM393268 SSH393268:SSI393268 TCD393268:TCE393268 TLZ393268:TMA393268 TVV393268:TVW393268 UFR393268:UFS393268 UPN393268:UPO393268 UZJ393268:UZK393268 VJF393268:VJG393268 VTB393268:VTC393268 WCX393268:WCY393268 WMT393268:WMU393268 WWP393268:WWQ393268 AH458804:AI458804 KD458804:KE458804 TZ458804:UA458804 ADV458804:ADW458804 ANR458804:ANS458804 AXN458804:AXO458804 BHJ458804:BHK458804 BRF458804:BRG458804 CBB458804:CBC458804 CKX458804:CKY458804 CUT458804:CUU458804 DEP458804:DEQ458804 DOL458804:DOM458804 DYH458804:DYI458804 EID458804:EIE458804 ERZ458804:ESA458804 FBV458804:FBW458804 FLR458804:FLS458804 FVN458804:FVO458804 GFJ458804:GFK458804 GPF458804:GPG458804 GZB458804:GZC458804 HIX458804:HIY458804 HST458804:HSU458804 ICP458804:ICQ458804 IML458804:IMM458804 IWH458804:IWI458804 JGD458804:JGE458804 JPZ458804:JQA458804 JZV458804:JZW458804 KJR458804:KJS458804 KTN458804:KTO458804 LDJ458804:LDK458804 LNF458804:LNG458804 LXB458804:LXC458804 MGX458804:MGY458804 MQT458804:MQU458804 NAP458804:NAQ458804 NKL458804:NKM458804 NUH458804:NUI458804 OED458804:OEE458804 ONZ458804:OOA458804 OXV458804:OXW458804 PHR458804:PHS458804 PRN458804:PRO458804 QBJ458804:QBK458804 QLF458804:QLG458804 QVB458804:QVC458804 REX458804:REY458804 ROT458804:ROU458804 RYP458804:RYQ458804 SIL458804:SIM458804 SSH458804:SSI458804 TCD458804:TCE458804 TLZ458804:TMA458804 TVV458804:TVW458804 UFR458804:UFS458804 UPN458804:UPO458804 UZJ458804:UZK458804 VJF458804:VJG458804 VTB458804:VTC458804 WCX458804:WCY458804 WMT458804:WMU458804 WWP458804:WWQ458804 AH524340:AI524340 KD524340:KE524340 TZ524340:UA524340 ADV524340:ADW524340 ANR524340:ANS524340 AXN524340:AXO524340 BHJ524340:BHK524340 BRF524340:BRG524340 CBB524340:CBC524340 CKX524340:CKY524340 CUT524340:CUU524340 DEP524340:DEQ524340 DOL524340:DOM524340 DYH524340:DYI524340 EID524340:EIE524340 ERZ524340:ESA524340 FBV524340:FBW524340 FLR524340:FLS524340 FVN524340:FVO524340 GFJ524340:GFK524340 GPF524340:GPG524340 GZB524340:GZC524340 HIX524340:HIY524340 HST524340:HSU524340 ICP524340:ICQ524340 IML524340:IMM524340 IWH524340:IWI524340 JGD524340:JGE524340 JPZ524340:JQA524340 JZV524340:JZW524340 KJR524340:KJS524340 KTN524340:KTO524340 LDJ524340:LDK524340 LNF524340:LNG524340 LXB524340:LXC524340 MGX524340:MGY524340 MQT524340:MQU524340 NAP524340:NAQ524340 NKL524340:NKM524340 NUH524340:NUI524340 OED524340:OEE524340 ONZ524340:OOA524340 OXV524340:OXW524340 PHR524340:PHS524340 PRN524340:PRO524340 QBJ524340:QBK524340 QLF524340:QLG524340 QVB524340:QVC524340 REX524340:REY524340 ROT524340:ROU524340 RYP524340:RYQ524340 SIL524340:SIM524340 SSH524340:SSI524340 TCD524340:TCE524340 TLZ524340:TMA524340 TVV524340:TVW524340 UFR524340:UFS524340 UPN524340:UPO524340 UZJ524340:UZK524340 VJF524340:VJG524340 VTB524340:VTC524340 WCX524340:WCY524340 WMT524340:WMU524340 WWP524340:WWQ524340 AH589876:AI589876 KD589876:KE589876 TZ589876:UA589876 ADV589876:ADW589876 ANR589876:ANS589876 AXN589876:AXO589876 BHJ589876:BHK589876 BRF589876:BRG589876 CBB589876:CBC589876 CKX589876:CKY589876 CUT589876:CUU589876 DEP589876:DEQ589876 DOL589876:DOM589876 DYH589876:DYI589876 EID589876:EIE589876 ERZ589876:ESA589876 FBV589876:FBW589876 FLR589876:FLS589876 FVN589876:FVO589876 GFJ589876:GFK589876 GPF589876:GPG589876 GZB589876:GZC589876 HIX589876:HIY589876 HST589876:HSU589876 ICP589876:ICQ589876 IML589876:IMM589876 IWH589876:IWI589876 JGD589876:JGE589876 JPZ589876:JQA589876 JZV589876:JZW589876 KJR589876:KJS589876 KTN589876:KTO589876 LDJ589876:LDK589876 LNF589876:LNG589876 LXB589876:LXC589876 MGX589876:MGY589876 MQT589876:MQU589876 NAP589876:NAQ589876 NKL589876:NKM589876 NUH589876:NUI589876 OED589876:OEE589876 ONZ589876:OOA589876 OXV589876:OXW589876 PHR589876:PHS589876 PRN589876:PRO589876 QBJ589876:QBK589876 QLF589876:QLG589876 QVB589876:QVC589876 REX589876:REY589876 ROT589876:ROU589876 RYP589876:RYQ589876 SIL589876:SIM589876 SSH589876:SSI589876 TCD589876:TCE589876 TLZ589876:TMA589876 TVV589876:TVW589876 UFR589876:UFS589876 UPN589876:UPO589876 UZJ589876:UZK589876 VJF589876:VJG589876 VTB589876:VTC589876 WCX589876:WCY589876 WMT589876:WMU589876 WWP589876:WWQ589876 AH655412:AI655412 KD655412:KE655412 TZ655412:UA655412 ADV655412:ADW655412 ANR655412:ANS655412 AXN655412:AXO655412 BHJ655412:BHK655412 BRF655412:BRG655412 CBB655412:CBC655412 CKX655412:CKY655412 CUT655412:CUU655412 DEP655412:DEQ655412 DOL655412:DOM655412 DYH655412:DYI655412 EID655412:EIE655412 ERZ655412:ESA655412 FBV655412:FBW655412 FLR655412:FLS655412 FVN655412:FVO655412 GFJ655412:GFK655412 GPF655412:GPG655412 GZB655412:GZC655412 HIX655412:HIY655412 HST655412:HSU655412 ICP655412:ICQ655412 IML655412:IMM655412 IWH655412:IWI655412 JGD655412:JGE655412 JPZ655412:JQA655412 JZV655412:JZW655412 KJR655412:KJS655412 KTN655412:KTO655412 LDJ655412:LDK655412 LNF655412:LNG655412 LXB655412:LXC655412 MGX655412:MGY655412 MQT655412:MQU655412 NAP655412:NAQ655412 NKL655412:NKM655412 NUH655412:NUI655412 OED655412:OEE655412 ONZ655412:OOA655412 OXV655412:OXW655412 PHR655412:PHS655412 PRN655412:PRO655412 QBJ655412:QBK655412 QLF655412:QLG655412 QVB655412:QVC655412 REX655412:REY655412 ROT655412:ROU655412 RYP655412:RYQ655412 SIL655412:SIM655412 SSH655412:SSI655412 TCD655412:TCE655412 TLZ655412:TMA655412 TVV655412:TVW655412 UFR655412:UFS655412 UPN655412:UPO655412 UZJ655412:UZK655412 VJF655412:VJG655412 VTB655412:VTC655412 WCX655412:WCY655412 WMT655412:WMU655412 WWP655412:WWQ655412 AH720948:AI720948 KD720948:KE720948 TZ720948:UA720948 ADV720948:ADW720948 ANR720948:ANS720948 AXN720948:AXO720948 BHJ720948:BHK720948 BRF720948:BRG720948 CBB720948:CBC720948 CKX720948:CKY720948 CUT720948:CUU720948 DEP720948:DEQ720948 DOL720948:DOM720948 DYH720948:DYI720948 EID720948:EIE720948 ERZ720948:ESA720948 FBV720948:FBW720948 FLR720948:FLS720948 FVN720948:FVO720948 GFJ720948:GFK720948 GPF720948:GPG720948 GZB720948:GZC720948 HIX720948:HIY720948 HST720948:HSU720948 ICP720948:ICQ720948 IML720948:IMM720948 IWH720948:IWI720948 JGD720948:JGE720948 JPZ720948:JQA720948 JZV720948:JZW720948 KJR720948:KJS720948 KTN720948:KTO720948 LDJ720948:LDK720948 LNF720948:LNG720948 LXB720948:LXC720948 MGX720948:MGY720948 MQT720948:MQU720948 NAP720948:NAQ720948 NKL720948:NKM720948 NUH720948:NUI720948 OED720948:OEE720948 ONZ720948:OOA720948 OXV720948:OXW720948 PHR720948:PHS720948 PRN720948:PRO720948 QBJ720948:QBK720948 QLF720948:QLG720948 QVB720948:QVC720948 REX720948:REY720948 ROT720948:ROU720948 RYP720948:RYQ720948 SIL720948:SIM720948 SSH720948:SSI720948 TCD720948:TCE720948 TLZ720948:TMA720948 TVV720948:TVW720948 UFR720948:UFS720948 UPN720948:UPO720948 UZJ720948:UZK720948 VJF720948:VJG720948 VTB720948:VTC720948 WCX720948:WCY720948 WMT720948:WMU720948 WWP720948:WWQ720948 AH786484:AI786484 KD786484:KE786484 TZ786484:UA786484 ADV786484:ADW786484 ANR786484:ANS786484 AXN786484:AXO786484 BHJ786484:BHK786484 BRF786484:BRG786484 CBB786484:CBC786484 CKX786484:CKY786484 CUT786484:CUU786484 DEP786484:DEQ786484 DOL786484:DOM786484 DYH786484:DYI786484 EID786484:EIE786484 ERZ786484:ESA786484 FBV786484:FBW786484 FLR786484:FLS786484 FVN786484:FVO786484 GFJ786484:GFK786484 GPF786484:GPG786484 GZB786484:GZC786484 HIX786484:HIY786484 HST786484:HSU786484 ICP786484:ICQ786484 IML786484:IMM786484 IWH786484:IWI786484 JGD786484:JGE786484 JPZ786484:JQA786484 JZV786484:JZW786484 KJR786484:KJS786484 KTN786484:KTO786484 LDJ786484:LDK786484 LNF786484:LNG786484 LXB786484:LXC786484 MGX786484:MGY786484 MQT786484:MQU786484 NAP786484:NAQ786484 NKL786484:NKM786484 NUH786484:NUI786484 OED786484:OEE786484 ONZ786484:OOA786484 OXV786484:OXW786484 PHR786484:PHS786484 PRN786484:PRO786484 QBJ786484:QBK786484 QLF786484:QLG786484 QVB786484:QVC786484 REX786484:REY786484 ROT786484:ROU786484 RYP786484:RYQ786484 SIL786484:SIM786484 SSH786484:SSI786484 TCD786484:TCE786484 TLZ786484:TMA786484 TVV786484:TVW786484 UFR786484:UFS786484 UPN786484:UPO786484 UZJ786484:UZK786484 VJF786484:VJG786484 VTB786484:VTC786484 WCX786484:WCY786484 WMT786484:WMU786484 WWP786484:WWQ786484 AH852020:AI852020 KD852020:KE852020 TZ852020:UA852020 ADV852020:ADW852020 ANR852020:ANS852020 AXN852020:AXO852020 BHJ852020:BHK852020 BRF852020:BRG852020 CBB852020:CBC852020 CKX852020:CKY852020 CUT852020:CUU852020 DEP852020:DEQ852020 DOL852020:DOM852020 DYH852020:DYI852020 EID852020:EIE852020 ERZ852020:ESA852020 FBV852020:FBW852020 FLR852020:FLS852020 FVN852020:FVO852020 GFJ852020:GFK852020 GPF852020:GPG852020 GZB852020:GZC852020 HIX852020:HIY852020 HST852020:HSU852020 ICP852020:ICQ852020 IML852020:IMM852020 IWH852020:IWI852020 JGD852020:JGE852020 JPZ852020:JQA852020 JZV852020:JZW852020 KJR852020:KJS852020 KTN852020:KTO852020 LDJ852020:LDK852020 LNF852020:LNG852020 LXB852020:LXC852020 MGX852020:MGY852020 MQT852020:MQU852020 NAP852020:NAQ852020 NKL852020:NKM852020 NUH852020:NUI852020 OED852020:OEE852020 ONZ852020:OOA852020 OXV852020:OXW852020 PHR852020:PHS852020 PRN852020:PRO852020 QBJ852020:QBK852020 QLF852020:QLG852020 QVB852020:QVC852020 REX852020:REY852020 ROT852020:ROU852020 RYP852020:RYQ852020 SIL852020:SIM852020 SSH852020:SSI852020 TCD852020:TCE852020 TLZ852020:TMA852020 TVV852020:TVW852020 UFR852020:UFS852020 UPN852020:UPO852020 UZJ852020:UZK852020 VJF852020:VJG852020 VTB852020:VTC852020 WCX852020:WCY852020 WMT852020:WMU852020 WWP852020:WWQ852020 AH917556:AI917556 KD917556:KE917556 TZ917556:UA917556 ADV917556:ADW917556 ANR917556:ANS917556 AXN917556:AXO917556 BHJ917556:BHK917556 BRF917556:BRG917556 CBB917556:CBC917556 CKX917556:CKY917556 CUT917556:CUU917556 DEP917556:DEQ917556 DOL917556:DOM917556 DYH917556:DYI917556 EID917556:EIE917556 ERZ917556:ESA917556 FBV917556:FBW917556 FLR917556:FLS917556 FVN917556:FVO917556 GFJ917556:GFK917556 GPF917556:GPG917556 GZB917556:GZC917556 HIX917556:HIY917556 HST917556:HSU917556 ICP917556:ICQ917556 IML917556:IMM917556 IWH917556:IWI917556 JGD917556:JGE917556 JPZ917556:JQA917556 JZV917556:JZW917556 KJR917556:KJS917556 KTN917556:KTO917556 LDJ917556:LDK917556 LNF917556:LNG917556 LXB917556:LXC917556 MGX917556:MGY917556 MQT917556:MQU917556 NAP917556:NAQ917556 NKL917556:NKM917556 NUH917556:NUI917556 OED917556:OEE917556 ONZ917556:OOA917556 OXV917556:OXW917556 PHR917556:PHS917556 PRN917556:PRO917556 QBJ917556:QBK917556 QLF917556:QLG917556 QVB917556:QVC917556 REX917556:REY917556 ROT917556:ROU917556 RYP917556:RYQ917556 SIL917556:SIM917556 SSH917556:SSI917556 TCD917556:TCE917556 TLZ917556:TMA917556 TVV917556:TVW917556 UFR917556:UFS917556 UPN917556:UPO917556 UZJ917556:UZK917556 VJF917556:VJG917556 VTB917556:VTC917556 WCX917556:WCY917556 WMT917556:WMU917556 WWP917556:WWQ917556 AH983092:AI983092 KD983092:KE983092 TZ983092:UA983092 ADV983092:ADW983092 ANR983092:ANS983092 AXN983092:AXO983092 BHJ983092:BHK983092 BRF983092:BRG983092 CBB983092:CBC983092 CKX983092:CKY983092 CUT983092:CUU983092 DEP983092:DEQ983092 DOL983092:DOM983092 DYH983092:DYI983092 EID983092:EIE983092 ERZ983092:ESA983092 FBV983092:FBW983092 FLR983092:FLS983092 FVN983092:FVO983092 GFJ983092:GFK983092 GPF983092:GPG983092 GZB983092:GZC983092 HIX983092:HIY983092 HST983092:HSU983092 ICP983092:ICQ983092 IML983092:IMM983092 IWH983092:IWI983092 JGD983092:JGE983092 JPZ983092:JQA983092 JZV983092:JZW983092 KJR983092:KJS983092 KTN983092:KTO983092 LDJ983092:LDK983092 LNF983092:LNG983092 LXB983092:LXC983092 MGX983092:MGY983092 MQT983092:MQU983092 NAP983092:NAQ983092 NKL983092:NKM983092 NUH983092:NUI983092 OED983092:OEE983092 ONZ983092:OOA983092 OXV983092:OXW983092 PHR983092:PHS983092 PRN983092:PRO983092 QBJ983092:QBK983092 QLF983092:QLG983092 QVB983092:QVC983092 REX983092:REY983092 ROT983092:ROU983092 RYP983092:RYQ983092 SIL983092:SIM983092 SSH983092:SSI983092 TCD983092:TCE983092 TLZ983092:TMA983092 TVV983092:TVW983092 UFR983092:UFS983092 UPN983092:UPO983092 UZJ983092:UZK983092 VJF983092:VJG983092 VTB983092:VTC983092 WCX983092:WCY983092 WMT983092:WMU983092 WWP983092:WWQ983092 AK52:AL52 KG52:KH52 UC52:UD52 ADY52:ADZ52 ANU52:ANV52 AXQ52:AXR52 BHM52:BHN52 BRI52:BRJ52 CBE52:CBF52 CLA52:CLB52 CUW52:CUX52 DES52:DET52 DOO52:DOP52 DYK52:DYL52 EIG52:EIH52 ESC52:ESD52 FBY52:FBZ52 FLU52:FLV52 FVQ52:FVR52 GFM52:GFN52 GPI52:GPJ52 GZE52:GZF52 HJA52:HJB52 HSW52:HSX52 ICS52:ICT52 IMO52:IMP52 IWK52:IWL52 JGG52:JGH52 JQC52:JQD52 JZY52:JZZ52 KJU52:KJV52 KTQ52:KTR52 LDM52:LDN52 LNI52:LNJ52 LXE52:LXF52 MHA52:MHB52 MQW52:MQX52 NAS52:NAT52 NKO52:NKP52 NUK52:NUL52 OEG52:OEH52 OOC52:OOD52 OXY52:OXZ52 PHU52:PHV52 PRQ52:PRR52 QBM52:QBN52 QLI52:QLJ52 QVE52:QVF52 RFA52:RFB52 ROW52:ROX52 RYS52:RYT52 SIO52:SIP52 SSK52:SSL52 TCG52:TCH52 TMC52:TMD52 TVY52:TVZ52 UFU52:UFV52 UPQ52:UPR52 UZM52:UZN52 VJI52:VJJ52 VTE52:VTF52 WDA52:WDB52 WMW52:WMX52 WWS52:WWT52 AK65588:AL65588 KG65588:KH65588 UC65588:UD65588 ADY65588:ADZ65588 ANU65588:ANV65588 AXQ65588:AXR65588 BHM65588:BHN65588 BRI65588:BRJ65588 CBE65588:CBF65588 CLA65588:CLB65588 CUW65588:CUX65588 DES65588:DET65588 DOO65588:DOP65588 DYK65588:DYL65588 EIG65588:EIH65588 ESC65588:ESD65588 FBY65588:FBZ65588 FLU65588:FLV65588 FVQ65588:FVR65588 GFM65588:GFN65588 GPI65588:GPJ65588 GZE65588:GZF65588 HJA65588:HJB65588 HSW65588:HSX65588 ICS65588:ICT65588 IMO65588:IMP65588 IWK65588:IWL65588 JGG65588:JGH65588 JQC65588:JQD65588 JZY65588:JZZ65588 KJU65588:KJV65588 KTQ65588:KTR65588 LDM65588:LDN65588 LNI65588:LNJ65588 LXE65588:LXF65588 MHA65588:MHB65588 MQW65588:MQX65588 NAS65588:NAT65588 NKO65588:NKP65588 NUK65588:NUL65588 OEG65588:OEH65588 OOC65588:OOD65588 OXY65588:OXZ65588 PHU65588:PHV65588 PRQ65588:PRR65588 QBM65588:QBN65588 QLI65588:QLJ65588 QVE65588:QVF65588 RFA65588:RFB65588 ROW65588:ROX65588 RYS65588:RYT65588 SIO65588:SIP65588 SSK65588:SSL65588 TCG65588:TCH65588 TMC65588:TMD65588 TVY65588:TVZ65588 UFU65588:UFV65588 UPQ65588:UPR65588 UZM65588:UZN65588 VJI65588:VJJ65588 VTE65588:VTF65588 WDA65588:WDB65588 WMW65588:WMX65588 WWS65588:WWT65588 AK131124:AL131124 KG131124:KH131124 UC131124:UD131124 ADY131124:ADZ131124 ANU131124:ANV131124 AXQ131124:AXR131124 BHM131124:BHN131124 BRI131124:BRJ131124 CBE131124:CBF131124 CLA131124:CLB131124 CUW131124:CUX131124 DES131124:DET131124 DOO131124:DOP131124 DYK131124:DYL131124 EIG131124:EIH131124 ESC131124:ESD131124 FBY131124:FBZ131124 FLU131124:FLV131124 FVQ131124:FVR131124 GFM131124:GFN131124 GPI131124:GPJ131124 GZE131124:GZF131124 HJA131124:HJB131124 HSW131124:HSX131124 ICS131124:ICT131124 IMO131124:IMP131124 IWK131124:IWL131124 JGG131124:JGH131124 JQC131124:JQD131124 JZY131124:JZZ131124 KJU131124:KJV131124 KTQ131124:KTR131124 LDM131124:LDN131124 LNI131124:LNJ131124 LXE131124:LXF131124 MHA131124:MHB131124 MQW131124:MQX131124 NAS131124:NAT131124 NKO131124:NKP131124 NUK131124:NUL131124 OEG131124:OEH131124 OOC131124:OOD131124 OXY131124:OXZ131124 PHU131124:PHV131124 PRQ131124:PRR131124 QBM131124:QBN131124 QLI131124:QLJ131124 QVE131124:QVF131124 RFA131124:RFB131124 ROW131124:ROX131124 RYS131124:RYT131124 SIO131124:SIP131124 SSK131124:SSL131124 TCG131124:TCH131124 TMC131124:TMD131124 TVY131124:TVZ131124 UFU131124:UFV131124 UPQ131124:UPR131124 UZM131124:UZN131124 VJI131124:VJJ131124 VTE131124:VTF131124 WDA131124:WDB131124 WMW131124:WMX131124 WWS131124:WWT131124 AK196660:AL196660 KG196660:KH196660 UC196660:UD196660 ADY196660:ADZ196660 ANU196660:ANV196660 AXQ196660:AXR196660 BHM196660:BHN196660 BRI196660:BRJ196660 CBE196660:CBF196660 CLA196660:CLB196660 CUW196660:CUX196660 DES196660:DET196660 DOO196660:DOP196660 DYK196660:DYL196660 EIG196660:EIH196660 ESC196660:ESD196660 FBY196660:FBZ196660 FLU196660:FLV196660 FVQ196660:FVR196660 GFM196660:GFN196660 GPI196660:GPJ196660 GZE196660:GZF196660 HJA196660:HJB196660 HSW196660:HSX196660 ICS196660:ICT196660 IMO196660:IMP196660 IWK196660:IWL196660 JGG196660:JGH196660 JQC196660:JQD196660 JZY196660:JZZ196660 KJU196660:KJV196660 KTQ196660:KTR196660 LDM196660:LDN196660 LNI196660:LNJ196660 LXE196660:LXF196660 MHA196660:MHB196660 MQW196660:MQX196660 NAS196660:NAT196660 NKO196660:NKP196660 NUK196660:NUL196660 OEG196660:OEH196660 OOC196660:OOD196660 OXY196660:OXZ196660 PHU196660:PHV196660 PRQ196660:PRR196660 QBM196660:QBN196660 QLI196660:QLJ196660 QVE196660:QVF196660 RFA196660:RFB196660 ROW196660:ROX196660 RYS196660:RYT196660 SIO196660:SIP196660 SSK196660:SSL196660 TCG196660:TCH196660 TMC196660:TMD196660 TVY196660:TVZ196660 UFU196660:UFV196660 UPQ196660:UPR196660 UZM196660:UZN196660 VJI196660:VJJ196660 VTE196660:VTF196660 WDA196660:WDB196660 WMW196660:WMX196660 WWS196660:WWT196660 AK262196:AL262196 KG262196:KH262196 UC262196:UD262196 ADY262196:ADZ262196 ANU262196:ANV262196 AXQ262196:AXR262196 BHM262196:BHN262196 BRI262196:BRJ262196 CBE262196:CBF262196 CLA262196:CLB262196 CUW262196:CUX262196 DES262196:DET262196 DOO262196:DOP262196 DYK262196:DYL262196 EIG262196:EIH262196 ESC262196:ESD262196 FBY262196:FBZ262196 FLU262196:FLV262196 FVQ262196:FVR262196 GFM262196:GFN262196 GPI262196:GPJ262196 GZE262196:GZF262196 HJA262196:HJB262196 HSW262196:HSX262196 ICS262196:ICT262196 IMO262196:IMP262196 IWK262196:IWL262196 JGG262196:JGH262196 JQC262196:JQD262196 JZY262196:JZZ262196 KJU262196:KJV262196 KTQ262196:KTR262196 LDM262196:LDN262196 LNI262196:LNJ262196 LXE262196:LXF262196 MHA262196:MHB262196 MQW262196:MQX262196 NAS262196:NAT262196 NKO262196:NKP262196 NUK262196:NUL262196 OEG262196:OEH262196 OOC262196:OOD262196 OXY262196:OXZ262196 PHU262196:PHV262196 PRQ262196:PRR262196 QBM262196:QBN262196 QLI262196:QLJ262196 QVE262196:QVF262196 RFA262196:RFB262196 ROW262196:ROX262196 RYS262196:RYT262196 SIO262196:SIP262196 SSK262196:SSL262196 TCG262196:TCH262196 TMC262196:TMD262196 TVY262196:TVZ262196 UFU262196:UFV262196 UPQ262196:UPR262196 UZM262196:UZN262196 VJI262196:VJJ262196 VTE262196:VTF262196 WDA262196:WDB262196 WMW262196:WMX262196 WWS262196:WWT262196 AK327732:AL327732 KG327732:KH327732 UC327732:UD327732 ADY327732:ADZ327732 ANU327732:ANV327732 AXQ327732:AXR327732 BHM327732:BHN327732 BRI327732:BRJ327732 CBE327732:CBF327732 CLA327732:CLB327732 CUW327732:CUX327732 DES327732:DET327732 DOO327732:DOP327732 DYK327732:DYL327732 EIG327732:EIH327732 ESC327732:ESD327732 FBY327732:FBZ327732 FLU327732:FLV327732 FVQ327732:FVR327732 GFM327732:GFN327732 GPI327732:GPJ327732 GZE327732:GZF327732 HJA327732:HJB327732 HSW327732:HSX327732 ICS327732:ICT327732 IMO327732:IMP327732 IWK327732:IWL327732 JGG327732:JGH327732 JQC327732:JQD327732 JZY327732:JZZ327732 KJU327732:KJV327732 KTQ327732:KTR327732 LDM327732:LDN327732 LNI327732:LNJ327732 LXE327732:LXF327732 MHA327732:MHB327732 MQW327732:MQX327732 NAS327732:NAT327732 NKO327732:NKP327732 NUK327732:NUL327732 OEG327732:OEH327732 OOC327732:OOD327732 OXY327732:OXZ327732 PHU327732:PHV327732 PRQ327732:PRR327732 QBM327732:QBN327732 QLI327732:QLJ327732 QVE327732:QVF327732 RFA327732:RFB327732 ROW327732:ROX327732 RYS327732:RYT327732 SIO327732:SIP327732 SSK327732:SSL327732 TCG327732:TCH327732 TMC327732:TMD327732 TVY327732:TVZ327732 UFU327732:UFV327732 UPQ327732:UPR327732 UZM327732:UZN327732 VJI327732:VJJ327732 VTE327732:VTF327732 WDA327732:WDB327732 WMW327732:WMX327732 WWS327732:WWT327732 AK393268:AL393268 KG393268:KH393268 UC393268:UD393268 ADY393268:ADZ393268 ANU393268:ANV393268 AXQ393268:AXR393268 BHM393268:BHN393268 BRI393268:BRJ393268 CBE393268:CBF393268 CLA393268:CLB393268 CUW393268:CUX393268 DES393268:DET393268 DOO393268:DOP393268 DYK393268:DYL393268 EIG393268:EIH393268 ESC393268:ESD393268 FBY393268:FBZ393268 FLU393268:FLV393268 FVQ393268:FVR393268 GFM393268:GFN393268 GPI393268:GPJ393268 GZE393268:GZF393268 HJA393268:HJB393268 HSW393268:HSX393268 ICS393268:ICT393268 IMO393268:IMP393268 IWK393268:IWL393268 JGG393268:JGH393268 JQC393268:JQD393268 JZY393268:JZZ393268 KJU393268:KJV393268 KTQ393268:KTR393268 LDM393268:LDN393268 LNI393268:LNJ393268 LXE393268:LXF393268 MHA393268:MHB393268 MQW393268:MQX393268 NAS393268:NAT393268 NKO393268:NKP393268 NUK393268:NUL393268 OEG393268:OEH393268 OOC393268:OOD393268 OXY393268:OXZ393268 PHU393268:PHV393268 PRQ393268:PRR393268 QBM393268:QBN393268 QLI393268:QLJ393268 QVE393268:QVF393268 RFA393268:RFB393268 ROW393268:ROX393268 RYS393268:RYT393268 SIO393268:SIP393268 SSK393268:SSL393268 TCG393268:TCH393268 TMC393268:TMD393268 TVY393268:TVZ393268 UFU393268:UFV393268 UPQ393268:UPR393268 UZM393268:UZN393268 VJI393268:VJJ393268 VTE393268:VTF393268 WDA393268:WDB393268 WMW393268:WMX393268 WWS393268:WWT393268 AK458804:AL458804 KG458804:KH458804 UC458804:UD458804 ADY458804:ADZ458804 ANU458804:ANV458804 AXQ458804:AXR458804 BHM458804:BHN458804 BRI458804:BRJ458804 CBE458804:CBF458804 CLA458804:CLB458804 CUW458804:CUX458804 DES458804:DET458804 DOO458804:DOP458804 DYK458804:DYL458804 EIG458804:EIH458804 ESC458804:ESD458804 FBY458804:FBZ458804 FLU458804:FLV458804 FVQ458804:FVR458804 GFM458804:GFN458804 GPI458804:GPJ458804 GZE458804:GZF458804 HJA458804:HJB458804 HSW458804:HSX458804 ICS458804:ICT458804 IMO458804:IMP458804 IWK458804:IWL458804 JGG458804:JGH458804 JQC458804:JQD458804 JZY458804:JZZ458804 KJU458804:KJV458804 KTQ458804:KTR458804 LDM458804:LDN458804 LNI458804:LNJ458804 LXE458804:LXF458804 MHA458804:MHB458804 MQW458804:MQX458804 NAS458804:NAT458804 NKO458804:NKP458804 NUK458804:NUL458804 OEG458804:OEH458804 OOC458804:OOD458804 OXY458804:OXZ458804 PHU458804:PHV458804 PRQ458804:PRR458804 QBM458804:QBN458804 QLI458804:QLJ458804 QVE458804:QVF458804 RFA458804:RFB458804 ROW458804:ROX458804 RYS458804:RYT458804 SIO458804:SIP458804 SSK458804:SSL458804 TCG458804:TCH458804 TMC458804:TMD458804 TVY458804:TVZ458804 UFU458804:UFV458804 UPQ458804:UPR458804 UZM458804:UZN458804 VJI458804:VJJ458804 VTE458804:VTF458804 WDA458804:WDB458804 WMW458804:WMX458804 WWS458804:WWT458804 AK524340:AL524340 KG524340:KH524340 UC524340:UD524340 ADY524340:ADZ524340 ANU524340:ANV524340 AXQ524340:AXR524340 BHM524340:BHN524340 BRI524340:BRJ524340 CBE524340:CBF524340 CLA524340:CLB524340 CUW524340:CUX524340 DES524340:DET524340 DOO524340:DOP524340 DYK524340:DYL524340 EIG524340:EIH524340 ESC524340:ESD524340 FBY524340:FBZ524340 FLU524340:FLV524340 FVQ524340:FVR524340 GFM524340:GFN524340 GPI524340:GPJ524340 GZE524340:GZF524340 HJA524340:HJB524340 HSW524340:HSX524340 ICS524340:ICT524340 IMO524340:IMP524340 IWK524340:IWL524340 JGG524340:JGH524340 JQC524340:JQD524340 JZY524340:JZZ524340 KJU524340:KJV524340 KTQ524340:KTR524340 LDM524340:LDN524340 LNI524340:LNJ524340 LXE524340:LXF524340 MHA524340:MHB524340 MQW524340:MQX524340 NAS524340:NAT524340 NKO524340:NKP524340 NUK524340:NUL524340 OEG524340:OEH524340 OOC524340:OOD524340 OXY524340:OXZ524340 PHU524340:PHV524340 PRQ524340:PRR524340 QBM524340:QBN524340 QLI524340:QLJ524340 QVE524340:QVF524340 RFA524340:RFB524340 ROW524340:ROX524340 RYS524340:RYT524340 SIO524340:SIP524340 SSK524340:SSL524340 TCG524340:TCH524340 TMC524340:TMD524340 TVY524340:TVZ524340 UFU524340:UFV524340 UPQ524340:UPR524340 UZM524340:UZN524340 VJI524340:VJJ524340 VTE524340:VTF524340 WDA524340:WDB524340 WMW524340:WMX524340 WWS524340:WWT524340 AK589876:AL589876 KG589876:KH589876 UC589876:UD589876 ADY589876:ADZ589876 ANU589876:ANV589876 AXQ589876:AXR589876 BHM589876:BHN589876 BRI589876:BRJ589876 CBE589876:CBF589876 CLA589876:CLB589876 CUW589876:CUX589876 DES589876:DET589876 DOO589876:DOP589876 DYK589876:DYL589876 EIG589876:EIH589876 ESC589876:ESD589876 FBY589876:FBZ589876 FLU589876:FLV589876 FVQ589876:FVR589876 GFM589876:GFN589876 GPI589876:GPJ589876 GZE589876:GZF589876 HJA589876:HJB589876 HSW589876:HSX589876 ICS589876:ICT589876 IMO589876:IMP589876 IWK589876:IWL589876 JGG589876:JGH589876 JQC589876:JQD589876 JZY589876:JZZ589876 KJU589876:KJV589876 KTQ589876:KTR589876 LDM589876:LDN589876 LNI589876:LNJ589876 LXE589876:LXF589876 MHA589876:MHB589876 MQW589876:MQX589876 NAS589876:NAT589876 NKO589876:NKP589876 NUK589876:NUL589876 OEG589876:OEH589876 OOC589876:OOD589876 OXY589876:OXZ589876 PHU589876:PHV589876 PRQ589876:PRR589876 QBM589876:QBN589876 QLI589876:QLJ589876 QVE589876:QVF589876 RFA589876:RFB589876 ROW589876:ROX589876 RYS589876:RYT589876 SIO589876:SIP589876 SSK589876:SSL589876 TCG589876:TCH589876 TMC589876:TMD589876 TVY589876:TVZ589876 UFU589876:UFV589876 UPQ589876:UPR589876 UZM589876:UZN589876 VJI589876:VJJ589876 VTE589876:VTF589876 WDA589876:WDB589876 WMW589876:WMX589876 WWS589876:WWT589876 AK655412:AL655412 KG655412:KH655412 UC655412:UD655412 ADY655412:ADZ655412 ANU655412:ANV655412 AXQ655412:AXR655412 BHM655412:BHN655412 BRI655412:BRJ655412 CBE655412:CBF655412 CLA655412:CLB655412 CUW655412:CUX655412 DES655412:DET655412 DOO655412:DOP655412 DYK655412:DYL655412 EIG655412:EIH655412 ESC655412:ESD655412 FBY655412:FBZ655412 FLU655412:FLV655412 FVQ655412:FVR655412 GFM655412:GFN655412 GPI655412:GPJ655412 GZE655412:GZF655412 HJA655412:HJB655412 HSW655412:HSX655412 ICS655412:ICT655412 IMO655412:IMP655412 IWK655412:IWL655412 JGG655412:JGH655412 JQC655412:JQD655412 JZY655412:JZZ655412 KJU655412:KJV655412 KTQ655412:KTR655412 LDM655412:LDN655412 LNI655412:LNJ655412 LXE655412:LXF655412 MHA655412:MHB655412 MQW655412:MQX655412 NAS655412:NAT655412 NKO655412:NKP655412 NUK655412:NUL655412 OEG655412:OEH655412 OOC655412:OOD655412 OXY655412:OXZ655412 PHU655412:PHV655412 PRQ655412:PRR655412 QBM655412:QBN655412 QLI655412:QLJ655412 QVE655412:QVF655412 RFA655412:RFB655412 ROW655412:ROX655412 RYS655412:RYT655412 SIO655412:SIP655412 SSK655412:SSL655412 TCG655412:TCH655412 TMC655412:TMD655412 TVY655412:TVZ655412 UFU655412:UFV655412 UPQ655412:UPR655412 UZM655412:UZN655412 VJI655412:VJJ655412 VTE655412:VTF655412 WDA655412:WDB655412 WMW655412:WMX655412 WWS655412:WWT655412 AK720948:AL720948 KG720948:KH720948 UC720948:UD720948 ADY720948:ADZ720948 ANU720948:ANV720948 AXQ720948:AXR720948 BHM720948:BHN720948 BRI720948:BRJ720948 CBE720948:CBF720948 CLA720948:CLB720948 CUW720948:CUX720948 DES720948:DET720948 DOO720948:DOP720948 DYK720948:DYL720948 EIG720948:EIH720948 ESC720948:ESD720948 FBY720948:FBZ720948 FLU720948:FLV720948 FVQ720948:FVR720948 GFM720948:GFN720948 GPI720948:GPJ720948 GZE720948:GZF720948 HJA720948:HJB720948 HSW720948:HSX720948 ICS720948:ICT720948 IMO720948:IMP720948 IWK720948:IWL720948 JGG720948:JGH720948 JQC720948:JQD720948 JZY720948:JZZ720948 KJU720948:KJV720948 KTQ720948:KTR720948 LDM720948:LDN720948 LNI720948:LNJ720948 LXE720948:LXF720948 MHA720948:MHB720948 MQW720948:MQX720948 NAS720948:NAT720948 NKO720948:NKP720948 NUK720948:NUL720948 OEG720948:OEH720948 OOC720948:OOD720948 OXY720948:OXZ720948 PHU720948:PHV720948 PRQ720948:PRR720948 QBM720948:QBN720948 QLI720948:QLJ720948 QVE720948:QVF720948 RFA720948:RFB720948 ROW720948:ROX720948 RYS720948:RYT720948 SIO720948:SIP720948 SSK720948:SSL720948 TCG720948:TCH720948 TMC720948:TMD720948 TVY720948:TVZ720948 UFU720948:UFV720948 UPQ720948:UPR720948 UZM720948:UZN720948 VJI720948:VJJ720948 VTE720948:VTF720948 WDA720948:WDB720948 WMW720948:WMX720948 WWS720948:WWT720948 AK786484:AL786484 KG786484:KH786484 UC786484:UD786484 ADY786484:ADZ786484 ANU786484:ANV786484 AXQ786484:AXR786484 BHM786484:BHN786484 BRI786484:BRJ786484 CBE786484:CBF786484 CLA786484:CLB786484 CUW786484:CUX786484 DES786484:DET786484 DOO786484:DOP786484 DYK786484:DYL786484 EIG786484:EIH786484 ESC786484:ESD786484 FBY786484:FBZ786484 FLU786484:FLV786484 FVQ786484:FVR786484 GFM786484:GFN786484 GPI786484:GPJ786484 GZE786484:GZF786484 HJA786484:HJB786484 HSW786484:HSX786484 ICS786484:ICT786484 IMO786484:IMP786484 IWK786484:IWL786484 JGG786484:JGH786484 JQC786484:JQD786484 JZY786484:JZZ786484 KJU786484:KJV786484 KTQ786484:KTR786484 LDM786484:LDN786484 LNI786484:LNJ786484 LXE786484:LXF786484 MHA786484:MHB786484 MQW786484:MQX786484 NAS786484:NAT786484 NKO786484:NKP786484 NUK786484:NUL786484 OEG786484:OEH786484 OOC786484:OOD786484 OXY786484:OXZ786484 PHU786484:PHV786484 PRQ786484:PRR786484 QBM786484:QBN786484 QLI786484:QLJ786484 QVE786484:QVF786484 RFA786484:RFB786484 ROW786484:ROX786484 RYS786484:RYT786484 SIO786484:SIP786484 SSK786484:SSL786484 TCG786484:TCH786484 TMC786484:TMD786484 TVY786484:TVZ786484 UFU786484:UFV786484 UPQ786484:UPR786484 UZM786484:UZN786484 VJI786484:VJJ786484 VTE786484:VTF786484 WDA786484:WDB786484 WMW786484:WMX786484 WWS786484:WWT786484 AK852020:AL852020 KG852020:KH852020 UC852020:UD852020 ADY852020:ADZ852020 ANU852020:ANV852020 AXQ852020:AXR852020 BHM852020:BHN852020 BRI852020:BRJ852020 CBE852020:CBF852020 CLA852020:CLB852020 CUW852020:CUX852020 DES852020:DET852020 DOO852020:DOP852020 DYK852020:DYL852020 EIG852020:EIH852020 ESC852020:ESD852020 FBY852020:FBZ852020 FLU852020:FLV852020 FVQ852020:FVR852020 GFM852020:GFN852020 GPI852020:GPJ852020 GZE852020:GZF852020 HJA852020:HJB852020 HSW852020:HSX852020 ICS852020:ICT852020 IMO852020:IMP852020 IWK852020:IWL852020 JGG852020:JGH852020 JQC852020:JQD852020 JZY852020:JZZ852020 KJU852020:KJV852020 KTQ852020:KTR852020 LDM852020:LDN852020 LNI852020:LNJ852020 LXE852020:LXF852020 MHA852020:MHB852020 MQW852020:MQX852020 NAS852020:NAT852020 NKO852020:NKP852020 NUK852020:NUL852020 OEG852020:OEH852020 OOC852020:OOD852020 OXY852020:OXZ852020 PHU852020:PHV852020 PRQ852020:PRR852020 QBM852020:QBN852020 QLI852020:QLJ852020 QVE852020:QVF852020 RFA852020:RFB852020 ROW852020:ROX852020 RYS852020:RYT852020 SIO852020:SIP852020 SSK852020:SSL852020 TCG852020:TCH852020 TMC852020:TMD852020 TVY852020:TVZ852020 UFU852020:UFV852020 UPQ852020:UPR852020 UZM852020:UZN852020 VJI852020:VJJ852020 VTE852020:VTF852020 WDA852020:WDB852020 WMW852020:WMX852020 WWS852020:WWT852020 AK917556:AL917556 KG917556:KH917556 UC917556:UD917556 ADY917556:ADZ917556 ANU917556:ANV917556 AXQ917556:AXR917556 BHM917556:BHN917556 BRI917556:BRJ917556 CBE917556:CBF917556 CLA917556:CLB917556 CUW917556:CUX917556 DES917556:DET917556 DOO917556:DOP917556 DYK917556:DYL917556 EIG917556:EIH917556 ESC917556:ESD917556 FBY917556:FBZ917556 FLU917556:FLV917556 FVQ917556:FVR917556 GFM917556:GFN917556 GPI917556:GPJ917556 GZE917556:GZF917556 HJA917556:HJB917556 HSW917556:HSX917556 ICS917556:ICT917556 IMO917556:IMP917556 IWK917556:IWL917556 JGG917556:JGH917556 JQC917556:JQD917556 JZY917556:JZZ917556 KJU917556:KJV917556 KTQ917556:KTR917556 LDM917556:LDN917556 LNI917556:LNJ917556 LXE917556:LXF917556 MHA917556:MHB917556 MQW917556:MQX917556 NAS917556:NAT917556 NKO917556:NKP917556 NUK917556:NUL917556 OEG917556:OEH917556 OOC917556:OOD917556 OXY917556:OXZ917556 PHU917556:PHV917556 PRQ917556:PRR917556 QBM917556:QBN917556 QLI917556:QLJ917556 QVE917556:QVF917556 RFA917556:RFB917556 ROW917556:ROX917556 RYS917556:RYT917556 SIO917556:SIP917556 SSK917556:SSL917556 TCG917556:TCH917556 TMC917556:TMD917556 TVY917556:TVZ917556 UFU917556:UFV917556 UPQ917556:UPR917556 UZM917556:UZN917556 VJI917556:VJJ917556 VTE917556:VTF917556 WDA917556:WDB917556 WMW917556:WMX917556 WWS917556:WWT917556 AK983092:AL983092 KG983092:KH983092 UC983092:UD983092 ADY983092:ADZ983092 ANU983092:ANV983092 AXQ983092:AXR983092 BHM983092:BHN983092 BRI983092:BRJ983092 CBE983092:CBF983092 CLA983092:CLB983092 CUW983092:CUX983092 DES983092:DET983092 DOO983092:DOP983092 DYK983092:DYL983092 EIG983092:EIH983092 ESC983092:ESD983092 FBY983092:FBZ983092 FLU983092:FLV983092 FVQ983092:FVR983092 GFM983092:GFN983092 GPI983092:GPJ983092 GZE983092:GZF983092 HJA983092:HJB983092 HSW983092:HSX983092 ICS983092:ICT983092 IMO983092:IMP983092 IWK983092:IWL983092 JGG983092:JGH983092 JQC983092:JQD983092 JZY983092:JZZ983092 KJU983092:KJV983092 KTQ983092:KTR983092 LDM983092:LDN983092 LNI983092:LNJ983092 LXE983092:LXF983092 MHA983092:MHB983092 MQW983092:MQX983092 NAS983092:NAT983092 NKO983092:NKP983092 NUK983092:NUL983092 OEG983092:OEH983092 OOC983092:OOD983092 OXY983092:OXZ983092 PHU983092:PHV983092 PRQ983092:PRR983092 QBM983092:QBN983092 QLI983092:QLJ983092 QVE983092:QVF983092 RFA983092:RFB983092 ROW983092:ROX983092 RYS983092:RYT983092 SIO983092:SIP983092 SSK983092:SSL983092 TCG983092:TCH983092 TMC983092:TMD983092 TVY983092:TVZ983092 UFU983092:UFV983092 UPQ983092:UPR983092 UZM983092:UZN983092 VJI983092:VJJ983092 VTE983092:VTF983092 WDA983092:WDB983092 WMW983092:WMX983092 WWS983092:WWT983092 AN52:AO52 KJ52:KK52 UF52:UG52 AEB52:AEC52 ANX52:ANY52 AXT52:AXU52 BHP52:BHQ52 BRL52:BRM52 CBH52:CBI52 CLD52:CLE52 CUZ52:CVA52 DEV52:DEW52 DOR52:DOS52 DYN52:DYO52 EIJ52:EIK52 ESF52:ESG52 FCB52:FCC52 FLX52:FLY52 FVT52:FVU52 GFP52:GFQ52 GPL52:GPM52 GZH52:GZI52 HJD52:HJE52 HSZ52:HTA52 ICV52:ICW52 IMR52:IMS52 IWN52:IWO52 JGJ52:JGK52 JQF52:JQG52 KAB52:KAC52 KJX52:KJY52 KTT52:KTU52 LDP52:LDQ52 LNL52:LNM52 LXH52:LXI52 MHD52:MHE52 MQZ52:MRA52 NAV52:NAW52 NKR52:NKS52 NUN52:NUO52 OEJ52:OEK52 OOF52:OOG52 OYB52:OYC52 PHX52:PHY52 PRT52:PRU52 QBP52:QBQ52 QLL52:QLM52 QVH52:QVI52 RFD52:RFE52 ROZ52:RPA52 RYV52:RYW52 SIR52:SIS52 SSN52:SSO52 TCJ52:TCK52 TMF52:TMG52 TWB52:TWC52 UFX52:UFY52 UPT52:UPU52 UZP52:UZQ52 VJL52:VJM52 VTH52:VTI52 WDD52:WDE52 WMZ52:WNA52 WWV52:WWW52 AN65588:AO65588 KJ65588:KK65588 UF65588:UG65588 AEB65588:AEC65588 ANX65588:ANY65588 AXT65588:AXU65588 BHP65588:BHQ65588 BRL65588:BRM65588 CBH65588:CBI65588 CLD65588:CLE65588 CUZ65588:CVA65588 DEV65588:DEW65588 DOR65588:DOS65588 DYN65588:DYO65588 EIJ65588:EIK65588 ESF65588:ESG65588 FCB65588:FCC65588 FLX65588:FLY65588 FVT65588:FVU65588 GFP65588:GFQ65588 GPL65588:GPM65588 GZH65588:GZI65588 HJD65588:HJE65588 HSZ65588:HTA65588 ICV65588:ICW65588 IMR65588:IMS65588 IWN65588:IWO65588 JGJ65588:JGK65588 JQF65588:JQG65588 KAB65588:KAC65588 KJX65588:KJY65588 KTT65588:KTU65588 LDP65588:LDQ65588 LNL65588:LNM65588 LXH65588:LXI65588 MHD65588:MHE65588 MQZ65588:MRA65588 NAV65588:NAW65588 NKR65588:NKS65588 NUN65588:NUO65588 OEJ65588:OEK65588 OOF65588:OOG65588 OYB65588:OYC65588 PHX65588:PHY65588 PRT65588:PRU65588 QBP65588:QBQ65588 QLL65588:QLM65588 QVH65588:QVI65588 RFD65588:RFE65588 ROZ65588:RPA65588 RYV65588:RYW65588 SIR65588:SIS65588 SSN65588:SSO65588 TCJ65588:TCK65588 TMF65588:TMG65588 TWB65588:TWC65588 UFX65588:UFY65588 UPT65588:UPU65588 UZP65588:UZQ65588 VJL65588:VJM65588 VTH65588:VTI65588 WDD65588:WDE65588 WMZ65588:WNA65588 WWV65588:WWW65588 AN131124:AO131124 KJ131124:KK131124 UF131124:UG131124 AEB131124:AEC131124 ANX131124:ANY131124 AXT131124:AXU131124 BHP131124:BHQ131124 BRL131124:BRM131124 CBH131124:CBI131124 CLD131124:CLE131124 CUZ131124:CVA131124 DEV131124:DEW131124 DOR131124:DOS131124 DYN131124:DYO131124 EIJ131124:EIK131124 ESF131124:ESG131124 FCB131124:FCC131124 FLX131124:FLY131124 FVT131124:FVU131124 GFP131124:GFQ131124 GPL131124:GPM131124 GZH131124:GZI131124 HJD131124:HJE131124 HSZ131124:HTA131124 ICV131124:ICW131124 IMR131124:IMS131124 IWN131124:IWO131124 JGJ131124:JGK131124 JQF131124:JQG131124 KAB131124:KAC131124 KJX131124:KJY131124 KTT131124:KTU131124 LDP131124:LDQ131124 LNL131124:LNM131124 LXH131124:LXI131124 MHD131124:MHE131124 MQZ131124:MRA131124 NAV131124:NAW131124 NKR131124:NKS131124 NUN131124:NUO131124 OEJ131124:OEK131124 OOF131124:OOG131124 OYB131124:OYC131124 PHX131124:PHY131124 PRT131124:PRU131124 QBP131124:QBQ131124 QLL131124:QLM131124 QVH131124:QVI131124 RFD131124:RFE131124 ROZ131124:RPA131124 RYV131124:RYW131124 SIR131124:SIS131124 SSN131124:SSO131124 TCJ131124:TCK131124 TMF131124:TMG131124 TWB131124:TWC131124 UFX131124:UFY131124 UPT131124:UPU131124 UZP131124:UZQ131124 VJL131124:VJM131124 VTH131124:VTI131124 WDD131124:WDE131124 WMZ131124:WNA131124 WWV131124:WWW131124 AN196660:AO196660 KJ196660:KK196660 UF196660:UG196660 AEB196660:AEC196660 ANX196660:ANY196660 AXT196660:AXU196660 BHP196660:BHQ196660 BRL196660:BRM196660 CBH196660:CBI196660 CLD196660:CLE196660 CUZ196660:CVA196660 DEV196660:DEW196660 DOR196660:DOS196660 DYN196660:DYO196660 EIJ196660:EIK196660 ESF196660:ESG196660 FCB196660:FCC196660 FLX196660:FLY196660 FVT196660:FVU196660 GFP196660:GFQ196660 GPL196660:GPM196660 GZH196660:GZI196660 HJD196660:HJE196660 HSZ196660:HTA196660 ICV196660:ICW196660 IMR196660:IMS196660 IWN196660:IWO196660 JGJ196660:JGK196660 JQF196660:JQG196660 KAB196660:KAC196660 KJX196660:KJY196660 KTT196660:KTU196660 LDP196660:LDQ196660 LNL196660:LNM196660 LXH196660:LXI196660 MHD196660:MHE196660 MQZ196660:MRA196660 NAV196660:NAW196660 NKR196660:NKS196660 NUN196660:NUO196660 OEJ196660:OEK196660 OOF196660:OOG196660 OYB196660:OYC196660 PHX196660:PHY196660 PRT196660:PRU196660 QBP196660:QBQ196660 QLL196660:QLM196660 QVH196660:QVI196660 RFD196660:RFE196660 ROZ196660:RPA196660 RYV196660:RYW196660 SIR196660:SIS196660 SSN196660:SSO196660 TCJ196660:TCK196660 TMF196660:TMG196660 TWB196660:TWC196660 UFX196660:UFY196660 UPT196660:UPU196660 UZP196660:UZQ196660 VJL196660:VJM196660 VTH196660:VTI196660 WDD196660:WDE196660 WMZ196660:WNA196660 WWV196660:WWW196660 AN262196:AO262196 KJ262196:KK262196 UF262196:UG262196 AEB262196:AEC262196 ANX262196:ANY262196 AXT262196:AXU262196 BHP262196:BHQ262196 BRL262196:BRM262196 CBH262196:CBI262196 CLD262196:CLE262196 CUZ262196:CVA262196 DEV262196:DEW262196 DOR262196:DOS262196 DYN262196:DYO262196 EIJ262196:EIK262196 ESF262196:ESG262196 FCB262196:FCC262196 FLX262196:FLY262196 FVT262196:FVU262196 GFP262196:GFQ262196 GPL262196:GPM262196 GZH262196:GZI262196 HJD262196:HJE262196 HSZ262196:HTA262196 ICV262196:ICW262196 IMR262196:IMS262196 IWN262196:IWO262196 JGJ262196:JGK262196 JQF262196:JQG262196 KAB262196:KAC262196 KJX262196:KJY262196 KTT262196:KTU262196 LDP262196:LDQ262196 LNL262196:LNM262196 LXH262196:LXI262196 MHD262196:MHE262196 MQZ262196:MRA262196 NAV262196:NAW262196 NKR262196:NKS262196 NUN262196:NUO262196 OEJ262196:OEK262196 OOF262196:OOG262196 OYB262196:OYC262196 PHX262196:PHY262196 PRT262196:PRU262196 QBP262196:QBQ262196 QLL262196:QLM262196 QVH262196:QVI262196 RFD262196:RFE262196 ROZ262196:RPA262196 RYV262196:RYW262196 SIR262196:SIS262196 SSN262196:SSO262196 TCJ262196:TCK262196 TMF262196:TMG262196 TWB262196:TWC262196 UFX262196:UFY262196 UPT262196:UPU262196 UZP262196:UZQ262196 VJL262196:VJM262196 VTH262196:VTI262196 WDD262196:WDE262196 WMZ262196:WNA262196 WWV262196:WWW262196 AN327732:AO327732 KJ327732:KK327732 UF327732:UG327732 AEB327732:AEC327732 ANX327732:ANY327732 AXT327732:AXU327732 BHP327732:BHQ327732 BRL327732:BRM327732 CBH327732:CBI327732 CLD327732:CLE327732 CUZ327732:CVA327732 DEV327732:DEW327732 DOR327732:DOS327732 DYN327732:DYO327732 EIJ327732:EIK327732 ESF327732:ESG327732 FCB327732:FCC327732 FLX327732:FLY327732 FVT327732:FVU327732 GFP327732:GFQ327732 GPL327732:GPM327732 GZH327732:GZI327732 HJD327732:HJE327732 HSZ327732:HTA327732 ICV327732:ICW327732 IMR327732:IMS327732 IWN327732:IWO327732 JGJ327732:JGK327732 JQF327732:JQG327732 KAB327732:KAC327732 KJX327732:KJY327732 KTT327732:KTU327732 LDP327732:LDQ327732 LNL327732:LNM327732 LXH327732:LXI327732 MHD327732:MHE327732 MQZ327732:MRA327732 NAV327732:NAW327732 NKR327732:NKS327732 NUN327732:NUO327732 OEJ327732:OEK327732 OOF327732:OOG327732 OYB327732:OYC327732 PHX327732:PHY327732 PRT327732:PRU327732 QBP327732:QBQ327732 QLL327732:QLM327732 QVH327732:QVI327732 RFD327732:RFE327732 ROZ327732:RPA327732 RYV327732:RYW327732 SIR327732:SIS327732 SSN327732:SSO327732 TCJ327732:TCK327732 TMF327732:TMG327732 TWB327732:TWC327732 UFX327732:UFY327732 UPT327732:UPU327732 UZP327732:UZQ327732 VJL327732:VJM327732 VTH327732:VTI327732 WDD327732:WDE327732 WMZ327732:WNA327732 WWV327732:WWW327732 AN393268:AO393268 KJ393268:KK393268 UF393268:UG393268 AEB393268:AEC393268 ANX393268:ANY393268 AXT393268:AXU393268 BHP393268:BHQ393268 BRL393268:BRM393268 CBH393268:CBI393268 CLD393268:CLE393268 CUZ393268:CVA393268 DEV393268:DEW393268 DOR393268:DOS393268 DYN393268:DYO393268 EIJ393268:EIK393268 ESF393268:ESG393268 FCB393268:FCC393268 FLX393268:FLY393268 FVT393268:FVU393268 GFP393268:GFQ393268 GPL393268:GPM393268 GZH393268:GZI393268 HJD393268:HJE393268 HSZ393268:HTA393268 ICV393268:ICW393268 IMR393268:IMS393268 IWN393268:IWO393268 JGJ393268:JGK393268 JQF393268:JQG393268 KAB393268:KAC393268 KJX393268:KJY393268 KTT393268:KTU393268 LDP393268:LDQ393268 LNL393268:LNM393268 LXH393268:LXI393268 MHD393268:MHE393268 MQZ393268:MRA393268 NAV393268:NAW393268 NKR393268:NKS393268 NUN393268:NUO393268 OEJ393268:OEK393268 OOF393268:OOG393268 OYB393268:OYC393268 PHX393268:PHY393268 PRT393268:PRU393268 QBP393268:QBQ393268 QLL393268:QLM393268 QVH393268:QVI393268 RFD393268:RFE393268 ROZ393268:RPA393268 RYV393268:RYW393268 SIR393268:SIS393268 SSN393268:SSO393268 TCJ393268:TCK393268 TMF393268:TMG393268 TWB393268:TWC393268 UFX393268:UFY393268 UPT393268:UPU393268 UZP393268:UZQ393268 VJL393268:VJM393268 VTH393268:VTI393268 WDD393268:WDE393268 WMZ393268:WNA393268 WWV393268:WWW393268 AN458804:AO458804 KJ458804:KK458804 UF458804:UG458804 AEB458804:AEC458804 ANX458804:ANY458804 AXT458804:AXU458804 BHP458804:BHQ458804 BRL458804:BRM458804 CBH458804:CBI458804 CLD458804:CLE458804 CUZ458804:CVA458804 DEV458804:DEW458804 DOR458804:DOS458804 DYN458804:DYO458804 EIJ458804:EIK458804 ESF458804:ESG458804 FCB458804:FCC458804 FLX458804:FLY458804 FVT458804:FVU458804 GFP458804:GFQ458804 GPL458804:GPM458804 GZH458804:GZI458804 HJD458804:HJE458804 HSZ458804:HTA458804 ICV458804:ICW458804 IMR458804:IMS458804 IWN458804:IWO458804 JGJ458804:JGK458804 JQF458804:JQG458804 KAB458804:KAC458804 KJX458804:KJY458804 KTT458804:KTU458804 LDP458804:LDQ458804 LNL458804:LNM458804 LXH458804:LXI458804 MHD458804:MHE458804 MQZ458804:MRA458804 NAV458804:NAW458804 NKR458804:NKS458804 NUN458804:NUO458804 OEJ458804:OEK458804 OOF458804:OOG458804 OYB458804:OYC458804 PHX458804:PHY458804 PRT458804:PRU458804 QBP458804:QBQ458804 QLL458804:QLM458804 QVH458804:QVI458804 RFD458804:RFE458804 ROZ458804:RPA458804 RYV458804:RYW458804 SIR458804:SIS458804 SSN458804:SSO458804 TCJ458804:TCK458804 TMF458804:TMG458804 TWB458804:TWC458804 UFX458804:UFY458804 UPT458804:UPU458804 UZP458804:UZQ458804 VJL458804:VJM458804 VTH458804:VTI458804 WDD458804:WDE458804 WMZ458804:WNA458804 WWV458804:WWW458804 AN524340:AO524340 KJ524340:KK524340 UF524340:UG524340 AEB524340:AEC524340 ANX524340:ANY524340 AXT524340:AXU524340 BHP524340:BHQ524340 BRL524340:BRM524340 CBH524340:CBI524340 CLD524340:CLE524340 CUZ524340:CVA524340 DEV524340:DEW524340 DOR524340:DOS524340 DYN524340:DYO524340 EIJ524340:EIK524340 ESF524340:ESG524340 FCB524340:FCC524340 FLX524340:FLY524340 FVT524340:FVU524340 GFP524340:GFQ524340 GPL524340:GPM524340 GZH524340:GZI524340 HJD524340:HJE524340 HSZ524340:HTA524340 ICV524340:ICW524340 IMR524340:IMS524340 IWN524340:IWO524340 JGJ524340:JGK524340 JQF524340:JQG524340 KAB524340:KAC524340 KJX524340:KJY524340 KTT524340:KTU524340 LDP524340:LDQ524340 LNL524340:LNM524340 LXH524340:LXI524340 MHD524340:MHE524340 MQZ524340:MRA524340 NAV524340:NAW524340 NKR524340:NKS524340 NUN524340:NUO524340 OEJ524340:OEK524340 OOF524340:OOG524340 OYB524340:OYC524340 PHX524340:PHY524340 PRT524340:PRU524340 QBP524340:QBQ524340 QLL524340:QLM524340 QVH524340:QVI524340 RFD524340:RFE524340 ROZ524340:RPA524340 RYV524340:RYW524340 SIR524340:SIS524340 SSN524340:SSO524340 TCJ524340:TCK524340 TMF524340:TMG524340 TWB524340:TWC524340 UFX524340:UFY524340 UPT524340:UPU524340 UZP524340:UZQ524340 VJL524340:VJM524340 VTH524340:VTI524340 WDD524340:WDE524340 WMZ524340:WNA524340 WWV524340:WWW524340 AN589876:AO589876 KJ589876:KK589876 UF589876:UG589876 AEB589876:AEC589876 ANX589876:ANY589876 AXT589876:AXU589876 BHP589876:BHQ589876 BRL589876:BRM589876 CBH589876:CBI589876 CLD589876:CLE589876 CUZ589876:CVA589876 DEV589876:DEW589876 DOR589876:DOS589876 DYN589876:DYO589876 EIJ589876:EIK589876 ESF589876:ESG589876 FCB589876:FCC589876 FLX589876:FLY589876 FVT589876:FVU589876 GFP589876:GFQ589876 GPL589876:GPM589876 GZH589876:GZI589876 HJD589876:HJE589876 HSZ589876:HTA589876 ICV589876:ICW589876 IMR589876:IMS589876 IWN589876:IWO589876 JGJ589876:JGK589876 JQF589876:JQG589876 KAB589876:KAC589876 KJX589876:KJY589876 KTT589876:KTU589876 LDP589876:LDQ589876 LNL589876:LNM589876 LXH589876:LXI589876 MHD589876:MHE589876 MQZ589876:MRA589876 NAV589876:NAW589876 NKR589876:NKS589876 NUN589876:NUO589876 OEJ589876:OEK589876 OOF589876:OOG589876 OYB589876:OYC589876 PHX589876:PHY589876 PRT589876:PRU589876 QBP589876:QBQ589876 QLL589876:QLM589876 QVH589876:QVI589876 RFD589876:RFE589876 ROZ589876:RPA589876 RYV589876:RYW589876 SIR589876:SIS589876 SSN589876:SSO589876 TCJ589876:TCK589876 TMF589876:TMG589876 TWB589876:TWC589876 UFX589876:UFY589876 UPT589876:UPU589876 UZP589876:UZQ589876 VJL589876:VJM589876 VTH589876:VTI589876 WDD589876:WDE589876 WMZ589876:WNA589876 WWV589876:WWW589876 AN655412:AO655412 KJ655412:KK655412 UF655412:UG655412 AEB655412:AEC655412 ANX655412:ANY655412 AXT655412:AXU655412 BHP655412:BHQ655412 BRL655412:BRM655412 CBH655412:CBI655412 CLD655412:CLE655412 CUZ655412:CVA655412 DEV655412:DEW655412 DOR655412:DOS655412 DYN655412:DYO655412 EIJ655412:EIK655412 ESF655412:ESG655412 FCB655412:FCC655412 FLX655412:FLY655412 FVT655412:FVU655412 GFP655412:GFQ655412 GPL655412:GPM655412 GZH655412:GZI655412 HJD655412:HJE655412 HSZ655412:HTA655412 ICV655412:ICW655412 IMR655412:IMS655412 IWN655412:IWO655412 JGJ655412:JGK655412 JQF655412:JQG655412 KAB655412:KAC655412 KJX655412:KJY655412 KTT655412:KTU655412 LDP655412:LDQ655412 LNL655412:LNM655412 LXH655412:LXI655412 MHD655412:MHE655412 MQZ655412:MRA655412 NAV655412:NAW655412 NKR655412:NKS655412 NUN655412:NUO655412 OEJ655412:OEK655412 OOF655412:OOG655412 OYB655412:OYC655412 PHX655412:PHY655412 PRT655412:PRU655412 QBP655412:QBQ655412 QLL655412:QLM655412 QVH655412:QVI655412 RFD655412:RFE655412 ROZ655412:RPA655412 RYV655412:RYW655412 SIR655412:SIS655412 SSN655412:SSO655412 TCJ655412:TCK655412 TMF655412:TMG655412 TWB655412:TWC655412 UFX655412:UFY655412 UPT655412:UPU655412 UZP655412:UZQ655412 VJL655412:VJM655412 VTH655412:VTI655412 WDD655412:WDE655412 WMZ655412:WNA655412 WWV655412:WWW655412 AN720948:AO720948 KJ720948:KK720948 UF720948:UG720948 AEB720948:AEC720948 ANX720948:ANY720948 AXT720948:AXU720948 BHP720948:BHQ720948 BRL720948:BRM720948 CBH720948:CBI720948 CLD720948:CLE720948 CUZ720948:CVA720948 DEV720948:DEW720948 DOR720948:DOS720948 DYN720948:DYO720948 EIJ720948:EIK720948 ESF720948:ESG720948 FCB720948:FCC720948 FLX720948:FLY720948 FVT720948:FVU720948 GFP720948:GFQ720948 GPL720948:GPM720948 GZH720948:GZI720948 HJD720948:HJE720948 HSZ720948:HTA720948 ICV720948:ICW720948 IMR720948:IMS720948 IWN720948:IWO720948 JGJ720948:JGK720948 JQF720948:JQG720948 KAB720948:KAC720948 KJX720948:KJY720948 KTT720948:KTU720948 LDP720948:LDQ720948 LNL720948:LNM720948 LXH720948:LXI720948 MHD720948:MHE720948 MQZ720948:MRA720948 NAV720948:NAW720948 NKR720948:NKS720948 NUN720948:NUO720948 OEJ720948:OEK720948 OOF720948:OOG720948 OYB720948:OYC720948 PHX720948:PHY720948 PRT720948:PRU720948 QBP720948:QBQ720948 QLL720948:QLM720948 QVH720948:QVI720948 RFD720948:RFE720948 ROZ720948:RPA720948 RYV720948:RYW720948 SIR720948:SIS720948 SSN720948:SSO720948 TCJ720948:TCK720948 TMF720948:TMG720948 TWB720948:TWC720948 UFX720948:UFY720948 UPT720948:UPU720948 UZP720948:UZQ720948 VJL720948:VJM720948 VTH720948:VTI720948 WDD720948:WDE720948 WMZ720948:WNA720948 WWV720948:WWW720948 AN786484:AO786484 KJ786484:KK786484 UF786484:UG786484 AEB786484:AEC786484 ANX786484:ANY786484 AXT786484:AXU786484 BHP786484:BHQ786484 BRL786484:BRM786484 CBH786484:CBI786484 CLD786484:CLE786484 CUZ786484:CVA786484 DEV786484:DEW786484 DOR786484:DOS786484 DYN786484:DYO786484 EIJ786484:EIK786484 ESF786484:ESG786484 FCB786484:FCC786484 FLX786484:FLY786484 FVT786484:FVU786484 GFP786484:GFQ786484 GPL786484:GPM786484 GZH786484:GZI786484 HJD786484:HJE786484 HSZ786484:HTA786484 ICV786484:ICW786484 IMR786484:IMS786484 IWN786484:IWO786484 JGJ786484:JGK786484 JQF786484:JQG786484 KAB786484:KAC786484 KJX786484:KJY786484 KTT786484:KTU786484 LDP786484:LDQ786484 LNL786484:LNM786484 LXH786484:LXI786484 MHD786484:MHE786484 MQZ786484:MRA786484 NAV786484:NAW786484 NKR786484:NKS786484 NUN786484:NUO786484 OEJ786484:OEK786484 OOF786484:OOG786484 OYB786484:OYC786484 PHX786484:PHY786484 PRT786484:PRU786484 QBP786484:QBQ786484 QLL786484:QLM786484 QVH786484:QVI786484 RFD786484:RFE786484 ROZ786484:RPA786484 RYV786484:RYW786484 SIR786484:SIS786484 SSN786484:SSO786484 TCJ786484:TCK786484 TMF786484:TMG786484 TWB786484:TWC786484 UFX786484:UFY786484 UPT786484:UPU786484 UZP786484:UZQ786484 VJL786484:VJM786484 VTH786484:VTI786484 WDD786484:WDE786484 WMZ786484:WNA786484 WWV786484:WWW786484 AN852020:AO852020 KJ852020:KK852020 UF852020:UG852020 AEB852020:AEC852020 ANX852020:ANY852020 AXT852020:AXU852020 BHP852020:BHQ852020 BRL852020:BRM852020 CBH852020:CBI852020 CLD852020:CLE852020 CUZ852020:CVA852020 DEV852020:DEW852020 DOR852020:DOS852020 DYN852020:DYO852020 EIJ852020:EIK852020 ESF852020:ESG852020 FCB852020:FCC852020 FLX852020:FLY852020 FVT852020:FVU852020 GFP852020:GFQ852020 GPL852020:GPM852020 GZH852020:GZI852020 HJD852020:HJE852020 HSZ852020:HTA852020 ICV852020:ICW852020 IMR852020:IMS852020 IWN852020:IWO852020 JGJ852020:JGK852020 JQF852020:JQG852020 KAB852020:KAC852020 KJX852020:KJY852020 KTT852020:KTU852020 LDP852020:LDQ852020 LNL852020:LNM852020 LXH852020:LXI852020 MHD852020:MHE852020 MQZ852020:MRA852020 NAV852020:NAW852020 NKR852020:NKS852020 NUN852020:NUO852020 OEJ852020:OEK852020 OOF852020:OOG852020 OYB852020:OYC852020 PHX852020:PHY852020 PRT852020:PRU852020 QBP852020:QBQ852020 QLL852020:QLM852020 QVH852020:QVI852020 RFD852020:RFE852020 ROZ852020:RPA852020 RYV852020:RYW852020 SIR852020:SIS852020 SSN852020:SSO852020 TCJ852020:TCK852020 TMF852020:TMG852020 TWB852020:TWC852020 UFX852020:UFY852020 UPT852020:UPU852020 UZP852020:UZQ852020 VJL852020:VJM852020 VTH852020:VTI852020 WDD852020:WDE852020 WMZ852020:WNA852020 WWV852020:WWW852020 AN917556:AO917556 KJ917556:KK917556 UF917556:UG917556 AEB917556:AEC917556 ANX917556:ANY917556 AXT917556:AXU917556 BHP917556:BHQ917556 BRL917556:BRM917556 CBH917556:CBI917556 CLD917556:CLE917556 CUZ917556:CVA917556 DEV917556:DEW917556 DOR917556:DOS917556 DYN917556:DYO917556 EIJ917556:EIK917556 ESF917556:ESG917556 FCB917556:FCC917556 FLX917556:FLY917556 FVT917556:FVU917556 GFP917556:GFQ917556 GPL917556:GPM917556 GZH917556:GZI917556 HJD917556:HJE917556 HSZ917556:HTA917556 ICV917556:ICW917556 IMR917556:IMS917556 IWN917556:IWO917556 JGJ917556:JGK917556 JQF917556:JQG917556 KAB917556:KAC917556 KJX917556:KJY917556 KTT917556:KTU917556 LDP917556:LDQ917556 LNL917556:LNM917556 LXH917556:LXI917556 MHD917556:MHE917556 MQZ917556:MRA917556 NAV917556:NAW917556 NKR917556:NKS917556 NUN917556:NUO917556 OEJ917556:OEK917556 OOF917556:OOG917556 OYB917556:OYC917556 PHX917556:PHY917556 PRT917556:PRU917556 QBP917556:QBQ917556 QLL917556:QLM917556 QVH917556:QVI917556 RFD917556:RFE917556 ROZ917556:RPA917556 RYV917556:RYW917556 SIR917556:SIS917556 SSN917556:SSO917556 TCJ917556:TCK917556 TMF917556:TMG917556 TWB917556:TWC917556 UFX917556:UFY917556 UPT917556:UPU917556 UZP917556:UZQ917556 VJL917556:VJM917556 VTH917556:VTI917556 WDD917556:WDE917556 WMZ917556:WNA917556 WWV917556:WWW917556 AN983092:AO983092 KJ983092:KK983092 UF983092:UG983092 AEB983092:AEC983092 ANX983092:ANY983092 AXT983092:AXU983092 BHP983092:BHQ983092 BRL983092:BRM983092 CBH983092:CBI983092 CLD983092:CLE983092 CUZ983092:CVA983092 DEV983092:DEW983092 DOR983092:DOS983092 DYN983092:DYO983092 EIJ983092:EIK983092 ESF983092:ESG983092 FCB983092:FCC983092 FLX983092:FLY983092 FVT983092:FVU983092 GFP983092:GFQ983092 GPL983092:GPM983092 GZH983092:GZI983092 HJD983092:HJE983092 HSZ983092:HTA983092 ICV983092:ICW983092 IMR983092:IMS983092 IWN983092:IWO983092 JGJ983092:JGK983092 JQF983092:JQG983092 KAB983092:KAC983092 KJX983092:KJY983092 KTT983092:KTU983092 LDP983092:LDQ983092 LNL983092:LNM983092 LXH983092:LXI983092 MHD983092:MHE983092 MQZ983092:MRA983092 NAV983092:NAW983092 NKR983092:NKS983092 NUN983092:NUO983092 OEJ983092:OEK983092 OOF983092:OOG983092 OYB983092:OYC983092 PHX983092:PHY983092 PRT983092:PRU983092 QBP983092:QBQ983092 QLL983092:QLM983092 QVH983092:QVI983092 RFD983092:RFE983092 ROZ983092:RPA983092 RYV983092:RYW983092 SIR983092:SIS983092 SSN983092:SSO983092 TCJ983092:TCK983092 TMF983092:TMG983092 TWB983092:TWC983092 UFX983092:UFY983092 UPT983092:UPU983092 UZP983092:UZQ983092 VJL983092:VJM983092 VTH983092:VTI983092 WDD983092:WDE983092 WMZ983092:WNA983092 WWV983092:WWW983092 AU52:AV52 KQ52:KR52 UM52:UN52 AEI52:AEJ52 AOE52:AOF52 AYA52:AYB52 BHW52:BHX52 BRS52:BRT52 CBO52:CBP52 CLK52:CLL52 CVG52:CVH52 DFC52:DFD52 DOY52:DOZ52 DYU52:DYV52 EIQ52:EIR52 ESM52:ESN52 FCI52:FCJ52 FME52:FMF52 FWA52:FWB52 GFW52:GFX52 GPS52:GPT52 GZO52:GZP52 HJK52:HJL52 HTG52:HTH52 IDC52:IDD52 IMY52:IMZ52 IWU52:IWV52 JGQ52:JGR52 JQM52:JQN52 KAI52:KAJ52 KKE52:KKF52 KUA52:KUB52 LDW52:LDX52 LNS52:LNT52 LXO52:LXP52 MHK52:MHL52 MRG52:MRH52 NBC52:NBD52 NKY52:NKZ52 NUU52:NUV52 OEQ52:OER52 OOM52:OON52 OYI52:OYJ52 PIE52:PIF52 PSA52:PSB52 QBW52:QBX52 QLS52:QLT52 QVO52:QVP52 RFK52:RFL52 RPG52:RPH52 RZC52:RZD52 SIY52:SIZ52 SSU52:SSV52 TCQ52:TCR52 TMM52:TMN52 TWI52:TWJ52 UGE52:UGF52 UQA52:UQB52 UZW52:UZX52 VJS52:VJT52 VTO52:VTP52 WDK52:WDL52 WNG52:WNH52 WXC52:WXD52 AU65588:AV65588 KQ65588:KR65588 UM65588:UN65588 AEI65588:AEJ65588 AOE65588:AOF65588 AYA65588:AYB65588 BHW65588:BHX65588 BRS65588:BRT65588 CBO65588:CBP65588 CLK65588:CLL65588 CVG65588:CVH65588 DFC65588:DFD65588 DOY65588:DOZ65588 DYU65588:DYV65588 EIQ65588:EIR65588 ESM65588:ESN65588 FCI65588:FCJ65588 FME65588:FMF65588 FWA65588:FWB65588 GFW65588:GFX65588 GPS65588:GPT65588 GZO65588:GZP65588 HJK65588:HJL65588 HTG65588:HTH65588 IDC65588:IDD65588 IMY65588:IMZ65588 IWU65588:IWV65588 JGQ65588:JGR65588 JQM65588:JQN65588 KAI65588:KAJ65588 KKE65588:KKF65588 KUA65588:KUB65588 LDW65588:LDX65588 LNS65588:LNT65588 LXO65588:LXP65588 MHK65588:MHL65588 MRG65588:MRH65588 NBC65588:NBD65588 NKY65588:NKZ65588 NUU65588:NUV65588 OEQ65588:OER65588 OOM65588:OON65588 OYI65588:OYJ65588 PIE65588:PIF65588 PSA65588:PSB65588 QBW65588:QBX65588 QLS65588:QLT65588 QVO65588:QVP65588 RFK65588:RFL65588 RPG65588:RPH65588 RZC65588:RZD65588 SIY65588:SIZ65588 SSU65588:SSV65588 TCQ65588:TCR65588 TMM65588:TMN65588 TWI65588:TWJ65588 UGE65588:UGF65588 UQA65588:UQB65588 UZW65588:UZX65588 VJS65588:VJT65588 VTO65588:VTP65588 WDK65588:WDL65588 WNG65588:WNH65588 WXC65588:WXD65588 AU131124:AV131124 KQ131124:KR131124 UM131124:UN131124 AEI131124:AEJ131124 AOE131124:AOF131124 AYA131124:AYB131124 BHW131124:BHX131124 BRS131124:BRT131124 CBO131124:CBP131124 CLK131124:CLL131124 CVG131124:CVH131124 DFC131124:DFD131124 DOY131124:DOZ131124 DYU131124:DYV131124 EIQ131124:EIR131124 ESM131124:ESN131124 FCI131124:FCJ131124 FME131124:FMF131124 FWA131124:FWB131124 GFW131124:GFX131124 GPS131124:GPT131124 GZO131124:GZP131124 HJK131124:HJL131124 HTG131124:HTH131124 IDC131124:IDD131124 IMY131124:IMZ131124 IWU131124:IWV131124 JGQ131124:JGR131124 JQM131124:JQN131124 KAI131124:KAJ131124 KKE131124:KKF131124 KUA131124:KUB131124 LDW131124:LDX131124 LNS131124:LNT131124 LXO131124:LXP131124 MHK131124:MHL131124 MRG131124:MRH131124 NBC131124:NBD131124 NKY131124:NKZ131124 NUU131124:NUV131124 OEQ131124:OER131124 OOM131124:OON131124 OYI131124:OYJ131124 PIE131124:PIF131124 PSA131124:PSB131124 QBW131124:QBX131124 QLS131124:QLT131124 QVO131124:QVP131124 RFK131124:RFL131124 RPG131124:RPH131124 RZC131124:RZD131124 SIY131124:SIZ131124 SSU131124:SSV131124 TCQ131124:TCR131124 TMM131124:TMN131124 TWI131124:TWJ131124 UGE131124:UGF131124 UQA131124:UQB131124 UZW131124:UZX131124 VJS131124:VJT131124 VTO131124:VTP131124 WDK131124:WDL131124 WNG131124:WNH131124 WXC131124:WXD131124 AU196660:AV196660 KQ196660:KR196660 UM196660:UN196660 AEI196660:AEJ196660 AOE196660:AOF196660 AYA196660:AYB196660 BHW196660:BHX196660 BRS196660:BRT196660 CBO196660:CBP196660 CLK196660:CLL196660 CVG196660:CVH196660 DFC196660:DFD196660 DOY196660:DOZ196660 DYU196660:DYV196660 EIQ196660:EIR196660 ESM196660:ESN196660 FCI196660:FCJ196660 FME196660:FMF196660 FWA196660:FWB196660 GFW196660:GFX196660 GPS196660:GPT196660 GZO196660:GZP196660 HJK196660:HJL196660 HTG196660:HTH196660 IDC196660:IDD196660 IMY196660:IMZ196660 IWU196660:IWV196660 JGQ196660:JGR196660 JQM196660:JQN196660 KAI196660:KAJ196660 KKE196660:KKF196660 KUA196660:KUB196660 LDW196660:LDX196660 LNS196660:LNT196660 LXO196660:LXP196660 MHK196660:MHL196660 MRG196660:MRH196660 NBC196660:NBD196660 NKY196660:NKZ196660 NUU196660:NUV196660 OEQ196660:OER196660 OOM196660:OON196660 OYI196660:OYJ196660 PIE196660:PIF196660 PSA196660:PSB196660 QBW196660:QBX196660 QLS196660:QLT196660 QVO196660:QVP196660 RFK196660:RFL196660 RPG196660:RPH196660 RZC196660:RZD196660 SIY196660:SIZ196660 SSU196660:SSV196660 TCQ196660:TCR196660 TMM196660:TMN196660 TWI196660:TWJ196660 UGE196660:UGF196660 UQA196660:UQB196660 UZW196660:UZX196660 VJS196660:VJT196660 VTO196660:VTP196660 WDK196660:WDL196660 WNG196660:WNH196660 WXC196660:WXD196660 AU262196:AV262196 KQ262196:KR262196 UM262196:UN262196 AEI262196:AEJ262196 AOE262196:AOF262196 AYA262196:AYB262196 BHW262196:BHX262196 BRS262196:BRT262196 CBO262196:CBP262196 CLK262196:CLL262196 CVG262196:CVH262196 DFC262196:DFD262196 DOY262196:DOZ262196 DYU262196:DYV262196 EIQ262196:EIR262196 ESM262196:ESN262196 FCI262196:FCJ262196 FME262196:FMF262196 FWA262196:FWB262196 GFW262196:GFX262196 GPS262196:GPT262196 GZO262196:GZP262196 HJK262196:HJL262196 HTG262196:HTH262196 IDC262196:IDD262196 IMY262196:IMZ262196 IWU262196:IWV262196 JGQ262196:JGR262196 JQM262196:JQN262196 KAI262196:KAJ262196 KKE262196:KKF262196 KUA262196:KUB262196 LDW262196:LDX262196 LNS262196:LNT262196 LXO262196:LXP262196 MHK262196:MHL262196 MRG262196:MRH262196 NBC262196:NBD262196 NKY262196:NKZ262196 NUU262196:NUV262196 OEQ262196:OER262196 OOM262196:OON262196 OYI262196:OYJ262196 PIE262196:PIF262196 PSA262196:PSB262196 QBW262196:QBX262196 QLS262196:QLT262196 QVO262196:QVP262196 RFK262196:RFL262196 RPG262196:RPH262196 RZC262196:RZD262196 SIY262196:SIZ262196 SSU262196:SSV262196 TCQ262196:TCR262196 TMM262196:TMN262196 TWI262196:TWJ262196 UGE262196:UGF262196 UQA262196:UQB262196 UZW262196:UZX262196 VJS262196:VJT262196 VTO262196:VTP262196 WDK262196:WDL262196 WNG262196:WNH262196 WXC262196:WXD262196 AU327732:AV327732 KQ327732:KR327732 UM327732:UN327732 AEI327732:AEJ327732 AOE327732:AOF327732 AYA327732:AYB327732 BHW327732:BHX327732 BRS327732:BRT327732 CBO327732:CBP327732 CLK327732:CLL327732 CVG327732:CVH327732 DFC327732:DFD327732 DOY327732:DOZ327732 DYU327732:DYV327732 EIQ327732:EIR327732 ESM327732:ESN327732 FCI327732:FCJ327732 FME327732:FMF327732 FWA327732:FWB327732 GFW327732:GFX327732 GPS327732:GPT327732 GZO327732:GZP327732 HJK327732:HJL327732 HTG327732:HTH327732 IDC327732:IDD327732 IMY327732:IMZ327732 IWU327732:IWV327732 JGQ327732:JGR327732 JQM327732:JQN327732 KAI327732:KAJ327732 KKE327732:KKF327732 KUA327732:KUB327732 LDW327732:LDX327732 LNS327732:LNT327732 LXO327732:LXP327732 MHK327732:MHL327732 MRG327732:MRH327732 NBC327732:NBD327732 NKY327732:NKZ327732 NUU327732:NUV327732 OEQ327732:OER327732 OOM327732:OON327732 OYI327732:OYJ327732 PIE327732:PIF327732 PSA327732:PSB327732 QBW327732:QBX327732 QLS327732:QLT327732 QVO327732:QVP327732 RFK327732:RFL327732 RPG327732:RPH327732 RZC327732:RZD327732 SIY327732:SIZ327732 SSU327732:SSV327732 TCQ327732:TCR327732 TMM327732:TMN327732 TWI327732:TWJ327732 UGE327732:UGF327732 UQA327732:UQB327732 UZW327732:UZX327732 VJS327732:VJT327732 VTO327732:VTP327732 WDK327732:WDL327732 WNG327732:WNH327732 WXC327732:WXD327732 AU393268:AV393268 KQ393268:KR393268 UM393268:UN393268 AEI393268:AEJ393268 AOE393268:AOF393268 AYA393268:AYB393268 BHW393268:BHX393268 BRS393268:BRT393268 CBO393268:CBP393268 CLK393268:CLL393268 CVG393268:CVH393268 DFC393268:DFD393268 DOY393268:DOZ393268 DYU393268:DYV393268 EIQ393268:EIR393268 ESM393268:ESN393268 FCI393268:FCJ393268 FME393268:FMF393268 FWA393268:FWB393268 GFW393268:GFX393268 GPS393268:GPT393268 GZO393268:GZP393268 HJK393268:HJL393268 HTG393268:HTH393268 IDC393268:IDD393268 IMY393268:IMZ393268 IWU393268:IWV393268 JGQ393268:JGR393268 JQM393268:JQN393268 KAI393268:KAJ393268 KKE393268:KKF393268 KUA393268:KUB393268 LDW393268:LDX393268 LNS393268:LNT393268 LXO393268:LXP393268 MHK393268:MHL393268 MRG393268:MRH393268 NBC393268:NBD393268 NKY393268:NKZ393268 NUU393268:NUV393268 OEQ393268:OER393268 OOM393268:OON393268 OYI393268:OYJ393268 PIE393268:PIF393268 PSA393268:PSB393268 QBW393268:QBX393268 QLS393268:QLT393268 QVO393268:QVP393268 RFK393268:RFL393268 RPG393268:RPH393268 RZC393268:RZD393268 SIY393268:SIZ393268 SSU393268:SSV393268 TCQ393268:TCR393268 TMM393268:TMN393268 TWI393268:TWJ393268 UGE393268:UGF393268 UQA393268:UQB393268 UZW393268:UZX393268 VJS393268:VJT393268 VTO393268:VTP393268 WDK393268:WDL393268 WNG393268:WNH393268 WXC393268:WXD393268 AU458804:AV458804 KQ458804:KR458804 UM458804:UN458804 AEI458804:AEJ458804 AOE458804:AOF458804 AYA458804:AYB458804 BHW458804:BHX458804 BRS458804:BRT458804 CBO458804:CBP458804 CLK458804:CLL458804 CVG458804:CVH458804 DFC458804:DFD458804 DOY458804:DOZ458804 DYU458804:DYV458804 EIQ458804:EIR458804 ESM458804:ESN458804 FCI458804:FCJ458804 FME458804:FMF458804 FWA458804:FWB458804 GFW458804:GFX458804 GPS458804:GPT458804 GZO458804:GZP458804 HJK458804:HJL458804 HTG458804:HTH458804 IDC458804:IDD458804 IMY458804:IMZ458804 IWU458804:IWV458804 JGQ458804:JGR458804 JQM458804:JQN458804 KAI458804:KAJ458804 KKE458804:KKF458804 KUA458804:KUB458804 LDW458804:LDX458804 LNS458804:LNT458804 LXO458804:LXP458804 MHK458804:MHL458804 MRG458804:MRH458804 NBC458804:NBD458804 NKY458804:NKZ458804 NUU458804:NUV458804 OEQ458804:OER458804 OOM458804:OON458804 OYI458804:OYJ458804 PIE458804:PIF458804 PSA458804:PSB458804 QBW458804:QBX458804 QLS458804:QLT458804 QVO458804:QVP458804 RFK458804:RFL458804 RPG458804:RPH458804 RZC458804:RZD458804 SIY458804:SIZ458804 SSU458804:SSV458804 TCQ458804:TCR458804 TMM458804:TMN458804 TWI458804:TWJ458804 UGE458804:UGF458804 UQA458804:UQB458804 UZW458804:UZX458804 VJS458804:VJT458804 VTO458804:VTP458804 WDK458804:WDL458804 WNG458804:WNH458804 WXC458804:WXD458804 AU524340:AV524340 KQ524340:KR524340 UM524340:UN524340 AEI524340:AEJ524340 AOE524340:AOF524340 AYA524340:AYB524340 BHW524340:BHX524340 BRS524340:BRT524340 CBO524340:CBP524340 CLK524340:CLL524340 CVG524340:CVH524340 DFC524340:DFD524340 DOY524340:DOZ524340 DYU524340:DYV524340 EIQ524340:EIR524340 ESM524340:ESN524340 FCI524340:FCJ524340 FME524340:FMF524340 FWA524340:FWB524340 GFW524340:GFX524340 GPS524340:GPT524340 GZO524340:GZP524340 HJK524340:HJL524340 HTG524340:HTH524340 IDC524340:IDD524340 IMY524340:IMZ524340 IWU524340:IWV524340 JGQ524340:JGR524340 JQM524340:JQN524340 KAI524340:KAJ524340 KKE524340:KKF524340 KUA524340:KUB524340 LDW524340:LDX524340 LNS524340:LNT524340 LXO524340:LXP524340 MHK524340:MHL524340 MRG524340:MRH524340 NBC524340:NBD524340 NKY524340:NKZ524340 NUU524340:NUV524340 OEQ524340:OER524340 OOM524340:OON524340 OYI524340:OYJ524340 PIE524340:PIF524340 PSA524340:PSB524340 QBW524340:QBX524340 QLS524340:QLT524340 QVO524340:QVP524340 RFK524340:RFL524340 RPG524340:RPH524340 RZC524340:RZD524340 SIY524340:SIZ524340 SSU524340:SSV524340 TCQ524340:TCR524340 TMM524340:TMN524340 TWI524340:TWJ524340 UGE524340:UGF524340 UQA524340:UQB524340 UZW524340:UZX524340 VJS524340:VJT524340 VTO524340:VTP524340 WDK524340:WDL524340 WNG524340:WNH524340 WXC524340:WXD524340 AU589876:AV589876 KQ589876:KR589876 UM589876:UN589876 AEI589876:AEJ589876 AOE589876:AOF589876 AYA589876:AYB589876 BHW589876:BHX589876 BRS589876:BRT589876 CBO589876:CBP589876 CLK589876:CLL589876 CVG589876:CVH589876 DFC589876:DFD589876 DOY589876:DOZ589876 DYU589876:DYV589876 EIQ589876:EIR589876 ESM589876:ESN589876 FCI589876:FCJ589876 FME589876:FMF589876 FWA589876:FWB589876 GFW589876:GFX589876 GPS589876:GPT589876 GZO589876:GZP589876 HJK589876:HJL589876 HTG589876:HTH589876 IDC589876:IDD589876 IMY589876:IMZ589876 IWU589876:IWV589876 JGQ589876:JGR589876 JQM589876:JQN589876 KAI589876:KAJ589876 KKE589876:KKF589876 KUA589876:KUB589876 LDW589876:LDX589876 LNS589876:LNT589876 LXO589876:LXP589876 MHK589876:MHL589876 MRG589876:MRH589876 NBC589876:NBD589876 NKY589876:NKZ589876 NUU589876:NUV589876 OEQ589876:OER589876 OOM589876:OON589876 OYI589876:OYJ589876 PIE589876:PIF589876 PSA589876:PSB589876 QBW589876:QBX589876 QLS589876:QLT589876 QVO589876:QVP589876 RFK589876:RFL589876 RPG589876:RPH589876 RZC589876:RZD589876 SIY589876:SIZ589876 SSU589876:SSV589876 TCQ589876:TCR589876 TMM589876:TMN589876 TWI589876:TWJ589876 UGE589876:UGF589876 UQA589876:UQB589876 UZW589876:UZX589876 VJS589876:VJT589876 VTO589876:VTP589876 WDK589876:WDL589876 WNG589876:WNH589876 WXC589876:WXD589876 AU655412:AV655412 KQ655412:KR655412 UM655412:UN655412 AEI655412:AEJ655412 AOE655412:AOF655412 AYA655412:AYB655412 BHW655412:BHX655412 BRS655412:BRT655412 CBO655412:CBP655412 CLK655412:CLL655412 CVG655412:CVH655412 DFC655412:DFD655412 DOY655412:DOZ655412 DYU655412:DYV655412 EIQ655412:EIR655412 ESM655412:ESN655412 FCI655412:FCJ655412 FME655412:FMF655412 FWA655412:FWB655412 GFW655412:GFX655412 GPS655412:GPT655412 GZO655412:GZP655412 HJK655412:HJL655412 HTG655412:HTH655412 IDC655412:IDD655412 IMY655412:IMZ655412 IWU655412:IWV655412 JGQ655412:JGR655412 JQM655412:JQN655412 KAI655412:KAJ655412 KKE655412:KKF655412 KUA655412:KUB655412 LDW655412:LDX655412 LNS655412:LNT655412 LXO655412:LXP655412 MHK655412:MHL655412 MRG655412:MRH655412 NBC655412:NBD655412 NKY655412:NKZ655412 NUU655412:NUV655412 OEQ655412:OER655412 OOM655412:OON655412 OYI655412:OYJ655412 PIE655412:PIF655412 PSA655412:PSB655412 QBW655412:QBX655412 QLS655412:QLT655412 QVO655412:QVP655412 RFK655412:RFL655412 RPG655412:RPH655412 RZC655412:RZD655412 SIY655412:SIZ655412 SSU655412:SSV655412 TCQ655412:TCR655412 TMM655412:TMN655412 TWI655412:TWJ655412 UGE655412:UGF655412 UQA655412:UQB655412 UZW655412:UZX655412 VJS655412:VJT655412 VTO655412:VTP655412 WDK655412:WDL655412 WNG655412:WNH655412 WXC655412:WXD655412 AU720948:AV720948 KQ720948:KR720948 UM720948:UN720948 AEI720948:AEJ720948 AOE720948:AOF720948 AYA720948:AYB720948 BHW720948:BHX720948 BRS720948:BRT720948 CBO720948:CBP720948 CLK720948:CLL720948 CVG720948:CVH720948 DFC720948:DFD720948 DOY720948:DOZ720948 DYU720948:DYV720948 EIQ720948:EIR720948 ESM720948:ESN720948 FCI720948:FCJ720948 FME720948:FMF720948 FWA720948:FWB720948 GFW720948:GFX720948 GPS720948:GPT720948 GZO720948:GZP720948 HJK720948:HJL720948 HTG720948:HTH720948 IDC720948:IDD720948 IMY720948:IMZ720948 IWU720948:IWV720948 JGQ720948:JGR720948 JQM720948:JQN720948 KAI720948:KAJ720948 KKE720948:KKF720948 KUA720948:KUB720948 LDW720948:LDX720948 LNS720948:LNT720948 LXO720948:LXP720948 MHK720948:MHL720948 MRG720948:MRH720948 NBC720948:NBD720948 NKY720948:NKZ720948 NUU720948:NUV720948 OEQ720948:OER720948 OOM720948:OON720948 OYI720948:OYJ720948 PIE720948:PIF720948 PSA720948:PSB720948 QBW720948:QBX720948 QLS720948:QLT720948 QVO720948:QVP720948 RFK720948:RFL720948 RPG720948:RPH720948 RZC720948:RZD720948 SIY720948:SIZ720948 SSU720948:SSV720948 TCQ720948:TCR720948 TMM720948:TMN720948 TWI720948:TWJ720948 UGE720948:UGF720948 UQA720948:UQB720948 UZW720948:UZX720948 VJS720948:VJT720948 VTO720948:VTP720948 WDK720948:WDL720948 WNG720948:WNH720948 WXC720948:WXD720948 AU786484:AV786484 KQ786484:KR786484 UM786484:UN786484 AEI786484:AEJ786484 AOE786484:AOF786484 AYA786484:AYB786484 BHW786484:BHX786484 BRS786484:BRT786484 CBO786484:CBP786484 CLK786484:CLL786484 CVG786484:CVH786484 DFC786484:DFD786484 DOY786484:DOZ786484 DYU786484:DYV786484 EIQ786484:EIR786484 ESM786484:ESN786484 FCI786484:FCJ786484 FME786484:FMF786484 FWA786484:FWB786484 GFW786484:GFX786484 GPS786484:GPT786484 GZO786484:GZP786484 HJK786484:HJL786484 HTG786484:HTH786484 IDC786484:IDD786484 IMY786484:IMZ786484 IWU786484:IWV786484 JGQ786484:JGR786484 JQM786484:JQN786484 KAI786484:KAJ786484 KKE786484:KKF786484 KUA786484:KUB786484 LDW786484:LDX786484 LNS786484:LNT786484 LXO786484:LXP786484 MHK786484:MHL786484 MRG786484:MRH786484 NBC786484:NBD786484 NKY786484:NKZ786484 NUU786484:NUV786484 OEQ786484:OER786484 OOM786484:OON786484 OYI786484:OYJ786484 PIE786484:PIF786484 PSA786484:PSB786484 QBW786484:QBX786484 QLS786484:QLT786484 QVO786484:QVP786484 RFK786484:RFL786484 RPG786484:RPH786484 RZC786484:RZD786484 SIY786484:SIZ786484 SSU786484:SSV786484 TCQ786484:TCR786484 TMM786484:TMN786484 TWI786484:TWJ786484 UGE786484:UGF786484 UQA786484:UQB786484 UZW786484:UZX786484 VJS786484:VJT786484 VTO786484:VTP786484 WDK786484:WDL786484 WNG786484:WNH786484 WXC786484:WXD786484 AU852020:AV852020 KQ852020:KR852020 UM852020:UN852020 AEI852020:AEJ852020 AOE852020:AOF852020 AYA852020:AYB852020 BHW852020:BHX852020 BRS852020:BRT852020 CBO852020:CBP852020 CLK852020:CLL852020 CVG852020:CVH852020 DFC852020:DFD852020 DOY852020:DOZ852020 DYU852020:DYV852020 EIQ852020:EIR852020 ESM852020:ESN852020 FCI852020:FCJ852020 FME852020:FMF852020 FWA852020:FWB852020 GFW852020:GFX852020 GPS852020:GPT852020 GZO852020:GZP852020 HJK852020:HJL852020 HTG852020:HTH852020 IDC852020:IDD852020 IMY852020:IMZ852020 IWU852020:IWV852020 JGQ852020:JGR852020 JQM852020:JQN852020 KAI852020:KAJ852020 KKE852020:KKF852020 KUA852020:KUB852020 LDW852020:LDX852020 LNS852020:LNT852020 LXO852020:LXP852020 MHK852020:MHL852020 MRG852020:MRH852020 NBC852020:NBD852020 NKY852020:NKZ852020 NUU852020:NUV852020 OEQ852020:OER852020 OOM852020:OON852020 OYI852020:OYJ852020 PIE852020:PIF852020 PSA852020:PSB852020 QBW852020:QBX852020 QLS852020:QLT852020 QVO852020:QVP852020 RFK852020:RFL852020 RPG852020:RPH852020 RZC852020:RZD852020 SIY852020:SIZ852020 SSU852020:SSV852020 TCQ852020:TCR852020 TMM852020:TMN852020 TWI852020:TWJ852020 UGE852020:UGF852020 UQA852020:UQB852020 UZW852020:UZX852020 VJS852020:VJT852020 VTO852020:VTP852020 WDK852020:WDL852020 WNG852020:WNH852020 WXC852020:WXD852020 AU917556:AV917556 KQ917556:KR917556 UM917556:UN917556 AEI917556:AEJ917556 AOE917556:AOF917556 AYA917556:AYB917556 BHW917556:BHX917556 BRS917556:BRT917556 CBO917556:CBP917556 CLK917556:CLL917556 CVG917556:CVH917556 DFC917556:DFD917556 DOY917556:DOZ917556 DYU917556:DYV917556 EIQ917556:EIR917556 ESM917556:ESN917556 FCI917556:FCJ917556 FME917556:FMF917556 FWA917556:FWB917556 GFW917556:GFX917556 GPS917556:GPT917556 GZO917556:GZP917556 HJK917556:HJL917556 HTG917556:HTH917556 IDC917556:IDD917556 IMY917556:IMZ917556 IWU917556:IWV917556 JGQ917556:JGR917556 JQM917556:JQN917556 KAI917556:KAJ917556 KKE917556:KKF917556 KUA917556:KUB917556 LDW917556:LDX917556 LNS917556:LNT917556 LXO917556:LXP917556 MHK917556:MHL917556 MRG917556:MRH917556 NBC917556:NBD917556 NKY917556:NKZ917556 NUU917556:NUV917556 OEQ917556:OER917556 OOM917556:OON917556 OYI917556:OYJ917556 PIE917556:PIF917556 PSA917556:PSB917556 QBW917556:QBX917556 QLS917556:QLT917556 QVO917556:QVP917556 RFK917556:RFL917556 RPG917556:RPH917556 RZC917556:RZD917556 SIY917556:SIZ917556 SSU917556:SSV917556 TCQ917556:TCR917556 TMM917556:TMN917556 TWI917556:TWJ917556 UGE917556:UGF917556 UQA917556:UQB917556 UZW917556:UZX917556 VJS917556:VJT917556 VTO917556:VTP917556 WDK917556:WDL917556 WNG917556:WNH917556 WXC917556:WXD917556 AU983092:AV983092 KQ983092:KR983092 UM983092:UN983092 AEI983092:AEJ983092 AOE983092:AOF983092 AYA983092:AYB983092 BHW983092:BHX983092 BRS983092:BRT983092 CBO983092:CBP983092 CLK983092:CLL983092 CVG983092:CVH983092 DFC983092:DFD983092 DOY983092:DOZ983092 DYU983092:DYV983092 EIQ983092:EIR983092 ESM983092:ESN983092 FCI983092:FCJ983092 FME983092:FMF983092 FWA983092:FWB983092 GFW983092:GFX983092 GPS983092:GPT983092 GZO983092:GZP983092 HJK983092:HJL983092 HTG983092:HTH983092 IDC983092:IDD983092 IMY983092:IMZ983092 IWU983092:IWV983092 JGQ983092:JGR983092 JQM983092:JQN983092 KAI983092:KAJ983092 KKE983092:KKF983092 KUA983092:KUB983092 LDW983092:LDX983092 LNS983092:LNT983092 LXO983092:LXP983092 MHK983092:MHL983092 MRG983092:MRH983092 NBC983092:NBD983092 NKY983092:NKZ983092 NUU983092:NUV983092 OEQ983092:OER983092 OOM983092:OON983092 OYI983092:OYJ983092 PIE983092:PIF983092 PSA983092:PSB983092 QBW983092:QBX983092 QLS983092:QLT983092 QVO983092:QVP983092 RFK983092:RFL983092 RPG983092:RPH983092 RZC983092:RZD983092 SIY983092:SIZ983092 SSU983092:SSV983092 TCQ983092:TCR983092 TMM983092:TMN983092 TWI983092:TWJ983092 UGE983092:UGF983092 UQA983092:UQB983092 UZW983092:UZX983092 VJS983092:VJT983092 VTO983092:VTP983092 WDK983092:WDL983092 WNG983092:WNH983092 WXC983092:WXD983092 AX52:AY52 KT52:KU52 UP52:UQ52 AEL52:AEM52 AOH52:AOI52 AYD52:AYE52 BHZ52:BIA52 BRV52:BRW52 CBR52:CBS52 CLN52:CLO52 CVJ52:CVK52 DFF52:DFG52 DPB52:DPC52 DYX52:DYY52 EIT52:EIU52 ESP52:ESQ52 FCL52:FCM52 FMH52:FMI52 FWD52:FWE52 GFZ52:GGA52 GPV52:GPW52 GZR52:GZS52 HJN52:HJO52 HTJ52:HTK52 IDF52:IDG52 INB52:INC52 IWX52:IWY52 JGT52:JGU52 JQP52:JQQ52 KAL52:KAM52 KKH52:KKI52 KUD52:KUE52 LDZ52:LEA52 LNV52:LNW52 LXR52:LXS52 MHN52:MHO52 MRJ52:MRK52 NBF52:NBG52 NLB52:NLC52 NUX52:NUY52 OET52:OEU52 OOP52:OOQ52 OYL52:OYM52 PIH52:PII52 PSD52:PSE52 QBZ52:QCA52 QLV52:QLW52 QVR52:QVS52 RFN52:RFO52 RPJ52:RPK52 RZF52:RZG52 SJB52:SJC52 SSX52:SSY52 TCT52:TCU52 TMP52:TMQ52 TWL52:TWM52 UGH52:UGI52 UQD52:UQE52 UZZ52:VAA52 VJV52:VJW52 VTR52:VTS52 WDN52:WDO52 WNJ52:WNK52 WXF52:WXG52 AX65588:AY65588 KT65588:KU65588 UP65588:UQ65588 AEL65588:AEM65588 AOH65588:AOI65588 AYD65588:AYE65588 BHZ65588:BIA65588 BRV65588:BRW65588 CBR65588:CBS65588 CLN65588:CLO65588 CVJ65588:CVK65588 DFF65588:DFG65588 DPB65588:DPC65588 DYX65588:DYY65588 EIT65588:EIU65588 ESP65588:ESQ65588 FCL65588:FCM65588 FMH65588:FMI65588 FWD65588:FWE65588 GFZ65588:GGA65588 GPV65588:GPW65588 GZR65588:GZS65588 HJN65588:HJO65588 HTJ65588:HTK65588 IDF65588:IDG65588 INB65588:INC65588 IWX65588:IWY65588 JGT65588:JGU65588 JQP65588:JQQ65588 KAL65588:KAM65588 KKH65588:KKI65588 KUD65588:KUE65588 LDZ65588:LEA65588 LNV65588:LNW65588 LXR65588:LXS65588 MHN65588:MHO65588 MRJ65588:MRK65588 NBF65588:NBG65588 NLB65588:NLC65588 NUX65588:NUY65588 OET65588:OEU65588 OOP65588:OOQ65588 OYL65588:OYM65588 PIH65588:PII65588 PSD65588:PSE65588 QBZ65588:QCA65588 QLV65588:QLW65588 QVR65588:QVS65588 RFN65588:RFO65588 RPJ65588:RPK65588 RZF65588:RZG65588 SJB65588:SJC65588 SSX65588:SSY65588 TCT65588:TCU65588 TMP65588:TMQ65588 TWL65588:TWM65588 UGH65588:UGI65588 UQD65588:UQE65588 UZZ65588:VAA65588 VJV65588:VJW65588 VTR65588:VTS65588 WDN65588:WDO65588 WNJ65588:WNK65588 WXF65588:WXG65588 AX131124:AY131124 KT131124:KU131124 UP131124:UQ131124 AEL131124:AEM131124 AOH131124:AOI131124 AYD131124:AYE131124 BHZ131124:BIA131124 BRV131124:BRW131124 CBR131124:CBS131124 CLN131124:CLO131124 CVJ131124:CVK131124 DFF131124:DFG131124 DPB131124:DPC131124 DYX131124:DYY131124 EIT131124:EIU131124 ESP131124:ESQ131124 FCL131124:FCM131124 FMH131124:FMI131124 FWD131124:FWE131124 GFZ131124:GGA131124 GPV131124:GPW131124 GZR131124:GZS131124 HJN131124:HJO131124 HTJ131124:HTK131124 IDF131124:IDG131124 INB131124:INC131124 IWX131124:IWY131124 JGT131124:JGU131124 JQP131124:JQQ131124 KAL131124:KAM131124 KKH131124:KKI131124 KUD131124:KUE131124 LDZ131124:LEA131124 LNV131124:LNW131124 LXR131124:LXS131124 MHN131124:MHO131124 MRJ131124:MRK131124 NBF131124:NBG131124 NLB131124:NLC131124 NUX131124:NUY131124 OET131124:OEU131124 OOP131124:OOQ131124 OYL131124:OYM131124 PIH131124:PII131124 PSD131124:PSE131124 QBZ131124:QCA131124 QLV131124:QLW131124 QVR131124:QVS131124 RFN131124:RFO131124 RPJ131124:RPK131124 RZF131124:RZG131124 SJB131124:SJC131124 SSX131124:SSY131124 TCT131124:TCU131124 TMP131124:TMQ131124 TWL131124:TWM131124 UGH131124:UGI131124 UQD131124:UQE131124 UZZ131124:VAA131124 VJV131124:VJW131124 VTR131124:VTS131124 WDN131124:WDO131124 WNJ131124:WNK131124 WXF131124:WXG131124 AX196660:AY196660 KT196660:KU196660 UP196660:UQ196660 AEL196660:AEM196660 AOH196660:AOI196660 AYD196660:AYE196660 BHZ196660:BIA196660 BRV196660:BRW196660 CBR196660:CBS196660 CLN196660:CLO196660 CVJ196660:CVK196660 DFF196660:DFG196660 DPB196660:DPC196660 DYX196660:DYY196660 EIT196660:EIU196660 ESP196660:ESQ196660 FCL196660:FCM196660 FMH196660:FMI196660 FWD196660:FWE196660 GFZ196660:GGA196660 GPV196660:GPW196660 GZR196660:GZS196660 HJN196660:HJO196660 HTJ196660:HTK196660 IDF196660:IDG196660 INB196660:INC196660 IWX196660:IWY196660 JGT196660:JGU196660 JQP196660:JQQ196660 KAL196660:KAM196660 KKH196660:KKI196660 KUD196660:KUE196660 LDZ196660:LEA196660 LNV196660:LNW196660 LXR196660:LXS196660 MHN196660:MHO196660 MRJ196660:MRK196660 NBF196660:NBG196660 NLB196660:NLC196660 NUX196660:NUY196660 OET196660:OEU196660 OOP196660:OOQ196660 OYL196660:OYM196660 PIH196660:PII196660 PSD196660:PSE196660 QBZ196660:QCA196660 QLV196660:QLW196660 QVR196660:QVS196660 RFN196660:RFO196660 RPJ196660:RPK196660 RZF196660:RZG196660 SJB196660:SJC196660 SSX196660:SSY196660 TCT196660:TCU196660 TMP196660:TMQ196660 TWL196660:TWM196660 UGH196660:UGI196660 UQD196660:UQE196660 UZZ196660:VAA196660 VJV196660:VJW196660 VTR196660:VTS196660 WDN196660:WDO196660 WNJ196660:WNK196660 WXF196660:WXG196660 AX262196:AY262196 KT262196:KU262196 UP262196:UQ262196 AEL262196:AEM262196 AOH262196:AOI262196 AYD262196:AYE262196 BHZ262196:BIA262196 BRV262196:BRW262196 CBR262196:CBS262196 CLN262196:CLO262196 CVJ262196:CVK262196 DFF262196:DFG262196 DPB262196:DPC262196 DYX262196:DYY262196 EIT262196:EIU262196 ESP262196:ESQ262196 FCL262196:FCM262196 FMH262196:FMI262196 FWD262196:FWE262196 GFZ262196:GGA262196 GPV262196:GPW262196 GZR262196:GZS262196 HJN262196:HJO262196 HTJ262196:HTK262196 IDF262196:IDG262196 INB262196:INC262196 IWX262196:IWY262196 JGT262196:JGU262196 JQP262196:JQQ262196 KAL262196:KAM262196 KKH262196:KKI262196 KUD262196:KUE262196 LDZ262196:LEA262196 LNV262196:LNW262196 LXR262196:LXS262196 MHN262196:MHO262196 MRJ262196:MRK262196 NBF262196:NBG262196 NLB262196:NLC262196 NUX262196:NUY262196 OET262196:OEU262196 OOP262196:OOQ262196 OYL262196:OYM262196 PIH262196:PII262196 PSD262196:PSE262196 QBZ262196:QCA262196 QLV262196:QLW262196 QVR262196:QVS262196 RFN262196:RFO262196 RPJ262196:RPK262196 RZF262196:RZG262196 SJB262196:SJC262196 SSX262196:SSY262196 TCT262196:TCU262196 TMP262196:TMQ262196 TWL262196:TWM262196 UGH262196:UGI262196 UQD262196:UQE262196 UZZ262196:VAA262196 VJV262196:VJW262196 VTR262196:VTS262196 WDN262196:WDO262196 WNJ262196:WNK262196 WXF262196:WXG262196 AX327732:AY327732 KT327732:KU327732 UP327732:UQ327732 AEL327732:AEM327732 AOH327732:AOI327732 AYD327732:AYE327732 BHZ327732:BIA327732 BRV327732:BRW327732 CBR327732:CBS327732 CLN327732:CLO327732 CVJ327732:CVK327732 DFF327732:DFG327732 DPB327732:DPC327732 DYX327732:DYY327732 EIT327732:EIU327732 ESP327732:ESQ327732 FCL327732:FCM327732 FMH327732:FMI327732 FWD327732:FWE327732 GFZ327732:GGA327732 GPV327732:GPW327732 GZR327732:GZS327732 HJN327732:HJO327732 HTJ327732:HTK327732 IDF327732:IDG327732 INB327732:INC327732 IWX327732:IWY327732 JGT327732:JGU327732 JQP327732:JQQ327732 KAL327732:KAM327732 KKH327732:KKI327732 KUD327732:KUE327732 LDZ327732:LEA327732 LNV327732:LNW327732 LXR327732:LXS327732 MHN327732:MHO327732 MRJ327732:MRK327732 NBF327732:NBG327732 NLB327732:NLC327732 NUX327732:NUY327732 OET327732:OEU327732 OOP327732:OOQ327732 OYL327732:OYM327732 PIH327732:PII327732 PSD327732:PSE327732 QBZ327732:QCA327732 QLV327732:QLW327732 QVR327732:QVS327732 RFN327732:RFO327732 RPJ327732:RPK327732 RZF327732:RZG327732 SJB327732:SJC327732 SSX327732:SSY327732 TCT327732:TCU327732 TMP327732:TMQ327732 TWL327732:TWM327732 UGH327732:UGI327732 UQD327732:UQE327732 UZZ327732:VAA327732 VJV327732:VJW327732 VTR327732:VTS327732 WDN327732:WDO327732 WNJ327732:WNK327732 WXF327732:WXG327732 AX393268:AY393268 KT393268:KU393268 UP393268:UQ393268 AEL393268:AEM393268 AOH393268:AOI393268 AYD393268:AYE393268 BHZ393268:BIA393268 BRV393268:BRW393268 CBR393268:CBS393268 CLN393268:CLO393268 CVJ393268:CVK393268 DFF393268:DFG393268 DPB393268:DPC393268 DYX393268:DYY393268 EIT393268:EIU393268 ESP393268:ESQ393268 FCL393268:FCM393268 FMH393268:FMI393268 FWD393268:FWE393268 GFZ393268:GGA393268 GPV393268:GPW393268 GZR393268:GZS393268 HJN393268:HJO393268 HTJ393268:HTK393268 IDF393268:IDG393268 INB393268:INC393268 IWX393268:IWY393268 JGT393268:JGU393268 JQP393268:JQQ393268 KAL393268:KAM393268 KKH393268:KKI393268 KUD393268:KUE393268 LDZ393268:LEA393268 LNV393268:LNW393268 LXR393268:LXS393268 MHN393268:MHO393268 MRJ393268:MRK393268 NBF393268:NBG393268 NLB393268:NLC393268 NUX393268:NUY393268 OET393268:OEU393268 OOP393268:OOQ393268 OYL393268:OYM393268 PIH393268:PII393268 PSD393268:PSE393268 QBZ393268:QCA393268 QLV393268:QLW393268 QVR393268:QVS393268 RFN393268:RFO393268 RPJ393268:RPK393268 RZF393268:RZG393268 SJB393268:SJC393268 SSX393268:SSY393268 TCT393268:TCU393268 TMP393268:TMQ393268 TWL393268:TWM393268 UGH393268:UGI393268 UQD393268:UQE393268 UZZ393268:VAA393268 VJV393268:VJW393268 VTR393268:VTS393268 WDN393268:WDO393268 WNJ393268:WNK393268 WXF393268:WXG393268 AX458804:AY458804 KT458804:KU458804 UP458804:UQ458804 AEL458804:AEM458804 AOH458804:AOI458804 AYD458804:AYE458804 BHZ458804:BIA458804 BRV458804:BRW458804 CBR458804:CBS458804 CLN458804:CLO458804 CVJ458804:CVK458804 DFF458804:DFG458804 DPB458804:DPC458804 DYX458804:DYY458804 EIT458804:EIU458804 ESP458804:ESQ458804 FCL458804:FCM458804 FMH458804:FMI458804 FWD458804:FWE458804 GFZ458804:GGA458804 GPV458804:GPW458804 GZR458804:GZS458804 HJN458804:HJO458804 HTJ458804:HTK458804 IDF458804:IDG458804 INB458804:INC458804 IWX458804:IWY458804 JGT458804:JGU458804 JQP458804:JQQ458804 KAL458804:KAM458804 KKH458804:KKI458804 KUD458804:KUE458804 LDZ458804:LEA458804 LNV458804:LNW458804 LXR458804:LXS458804 MHN458804:MHO458804 MRJ458804:MRK458804 NBF458804:NBG458804 NLB458804:NLC458804 NUX458804:NUY458804 OET458804:OEU458804 OOP458804:OOQ458804 OYL458804:OYM458804 PIH458804:PII458804 PSD458804:PSE458804 QBZ458804:QCA458804 QLV458804:QLW458804 QVR458804:QVS458804 RFN458804:RFO458804 RPJ458804:RPK458804 RZF458804:RZG458804 SJB458804:SJC458804 SSX458804:SSY458804 TCT458804:TCU458804 TMP458804:TMQ458804 TWL458804:TWM458804 UGH458804:UGI458804 UQD458804:UQE458804 UZZ458804:VAA458804 VJV458804:VJW458804 VTR458804:VTS458804 WDN458804:WDO458804 WNJ458804:WNK458804 WXF458804:WXG458804 AX524340:AY524340 KT524340:KU524340 UP524340:UQ524340 AEL524340:AEM524340 AOH524340:AOI524340 AYD524340:AYE524340 BHZ524340:BIA524340 BRV524340:BRW524340 CBR524340:CBS524340 CLN524340:CLO524340 CVJ524340:CVK524340 DFF524340:DFG524340 DPB524340:DPC524340 DYX524340:DYY524340 EIT524340:EIU524340 ESP524340:ESQ524340 FCL524340:FCM524340 FMH524340:FMI524340 FWD524340:FWE524340 GFZ524340:GGA524340 GPV524340:GPW524340 GZR524340:GZS524340 HJN524340:HJO524340 HTJ524340:HTK524340 IDF524340:IDG524340 INB524340:INC524340 IWX524340:IWY524340 JGT524340:JGU524340 JQP524340:JQQ524340 KAL524340:KAM524340 KKH524340:KKI524340 KUD524340:KUE524340 LDZ524340:LEA524340 LNV524340:LNW524340 LXR524340:LXS524340 MHN524340:MHO524340 MRJ524340:MRK524340 NBF524340:NBG524340 NLB524340:NLC524340 NUX524340:NUY524340 OET524340:OEU524340 OOP524340:OOQ524340 OYL524340:OYM524340 PIH524340:PII524340 PSD524340:PSE524340 QBZ524340:QCA524340 QLV524340:QLW524340 QVR524340:QVS524340 RFN524340:RFO524340 RPJ524340:RPK524340 RZF524340:RZG524340 SJB524340:SJC524340 SSX524340:SSY524340 TCT524340:TCU524340 TMP524340:TMQ524340 TWL524340:TWM524340 UGH524340:UGI524340 UQD524340:UQE524340 UZZ524340:VAA524340 VJV524340:VJW524340 VTR524340:VTS524340 WDN524340:WDO524340 WNJ524340:WNK524340 WXF524340:WXG524340 AX589876:AY589876 KT589876:KU589876 UP589876:UQ589876 AEL589876:AEM589876 AOH589876:AOI589876 AYD589876:AYE589876 BHZ589876:BIA589876 BRV589876:BRW589876 CBR589876:CBS589876 CLN589876:CLO589876 CVJ589876:CVK589876 DFF589876:DFG589876 DPB589876:DPC589876 DYX589876:DYY589876 EIT589876:EIU589876 ESP589876:ESQ589876 FCL589876:FCM589876 FMH589876:FMI589876 FWD589876:FWE589876 GFZ589876:GGA589876 GPV589876:GPW589876 GZR589876:GZS589876 HJN589876:HJO589876 HTJ589876:HTK589876 IDF589876:IDG589876 INB589876:INC589876 IWX589876:IWY589876 JGT589876:JGU589876 JQP589876:JQQ589876 KAL589876:KAM589876 KKH589876:KKI589876 KUD589876:KUE589876 LDZ589876:LEA589876 LNV589876:LNW589876 LXR589876:LXS589876 MHN589876:MHO589876 MRJ589876:MRK589876 NBF589876:NBG589876 NLB589876:NLC589876 NUX589876:NUY589876 OET589876:OEU589876 OOP589876:OOQ589876 OYL589876:OYM589876 PIH589876:PII589876 PSD589876:PSE589876 QBZ589876:QCA589876 QLV589876:QLW589876 QVR589876:QVS589876 RFN589876:RFO589876 RPJ589876:RPK589876 RZF589876:RZG589876 SJB589876:SJC589876 SSX589876:SSY589876 TCT589876:TCU589876 TMP589876:TMQ589876 TWL589876:TWM589876 UGH589876:UGI589876 UQD589876:UQE589876 UZZ589876:VAA589876 VJV589876:VJW589876 VTR589876:VTS589876 WDN589876:WDO589876 WNJ589876:WNK589876 WXF589876:WXG589876 AX655412:AY655412 KT655412:KU655412 UP655412:UQ655412 AEL655412:AEM655412 AOH655412:AOI655412 AYD655412:AYE655412 BHZ655412:BIA655412 BRV655412:BRW655412 CBR655412:CBS655412 CLN655412:CLO655412 CVJ655412:CVK655412 DFF655412:DFG655412 DPB655412:DPC655412 DYX655412:DYY655412 EIT655412:EIU655412 ESP655412:ESQ655412 FCL655412:FCM655412 FMH655412:FMI655412 FWD655412:FWE655412 GFZ655412:GGA655412 GPV655412:GPW655412 GZR655412:GZS655412 HJN655412:HJO655412 HTJ655412:HTK655412 IDF655412:IDG655412 INB655412:INC655412 IWX655412:IWY655412 JGT655412:JGU655412 JQP655412:JQQ655412 KAL655412:KAM655412 KKH655412:KKI655412 KUD655412:KUE655412 LDZ655412:LEA655412 LNV655412:LNW655412 LXR655412:LXS655412 MHN655412:MHO655412 MRJ655412:MRK655412 NBF655412:NBG655412 NLB655412:NLC655412 NUX655412:NUY655412 OET655412:OEU655412 OOP655412:OOQ655412 OYL655412:OYM655412 PIH655412:PII655412 PSD655412:PSE655412 QBZ655412:QCA655412 QLV655412:QLW655412 QVR655412:QVS655412 RFN655412:RFO655412 RPJ655412:RPK655412 RZF655412:RZG655412 SJB655412:SJC655412 SSX655412:SSY655412 TCT655412:TCU655412 TMP655412:TMQ655412 TWL655412:TWM655412 UGH655412:UGI655412 UQD655412:UQE655412 UZZ655412:VAA655412 VJV655412:VJW655412 VTR655412:VTS655412 WDN655412:WDO655412 WNJ655412:WNK655412 WXF655412:WXG655412 AX720948:AY720948 KT720948:KU720948 UP720948:UQ720948 AEL720948:AEM720948 AOH720948:AOI720948 AYD720948:AYE720948 BHZ720948:BIA720948 BRV720948:BRW720948 CBR720948:CBS720948 CLN720948:CLO720948 CVJ720948:CVK720948 DFF720948:DFG720948 DPB720948:DPC720948 DYX720948:DYY720948 EIT720948:EIU720948 ESP720948:ESQ720948 FCL720948:FCM720948 FMH720948:FMI720948 FWD720948:FWE720948 GFZ720948:GGA720948 GPV720948:GPW720948 GZR720948:GZS720948 HJN720948:HJO720948 HTJ720948:HTK720948 IDF720948:IDG720948 INB720948:INC720948 IWX720948:IWY720948 JGT720948:JGU720948 JQP720948:JQQ720948 KAL720948:KAM720948 KKH720948:KKI720948 KUD720948:KUE720948 LDZ720948:LEA720948 LNV720948:LNW720948 LXR720948:LXS720948 MHN720948:MHO720948 MRJ720948:MRK720948 NBF720948:NBG720948 NLB720948:NLC720948 NUX720948:NUY720948 OET720948:OEU720948 OOP720948:OOQ720948 OYL720948:OYM720948 PIH720948:PII720948 PSD720948:PSE720948 QBZ720948:QCA720948 QLV720948:QLW720948 QVR720948:QVS720948 RFN720948:RFO720948 RPJ720948:RPK720948 RZF720948:RZG720948 SJB720948:SJC720948 SSX720948:SSY720948 TCT720948:TCU720948 TMP720948:TMQ720948 TWL720948:TWM720948 UGH720948:UGI720948 UQD720948:UQE720948 UZZ720948:VAA720948 VJV720948:VJW720948 VTR720948:VTS720948 WDN720948:WDO720948 WNJ720948:WNK720948 WXF720948:WXG720948 AX786484:AY786484 KT786484:KU786484 UP786484:UQ786484 AEL786484:AEM786484 AOH786484:AOI786484 AYD786484:AYE786484 BHZ786484:BIA786484 BRV786484:BRW786484 CBR786484:CBS786484 CLN786484:CLO786484 CVJ786484:CVK786484 DFF786484:DFG786484 DPB786484:DPC786484 DYX786484:DYY786484 EIT786484:EIU786484 ESP786484:ESQ786484 FCL786484:FCM786484 FMH786484:FMI786484 FWD786484:FWE786484 GFZ786484:GGA786484 GPV786484:GPW786484 GZR786484:GZS786484 HJN786484:HJO786484 HTJ786484:HTK786484 IDF786484:IDG786484 INB786484:INC786484 IWX786484:IWY786484 JGT786484:JGU786484 JQP786484:JQQ786484 KAL786484:KAM786484 KKH786484:KKI786484 KUD786484:KUE786484 LDZ786484:LEA786484 LNV786484:LNW786484 LXR786484:LXS786484 MHN786484:MHO786484 MRJ786484:MRK786484 NBF786484:NBG786484 NLB786484:NLC786484 NUX786484:NUY786484 OET786484:OEU786484 OOP786484:OOQ786484 OYL786484:OYM786484 PIH786484:PII786484 PSD786484:PSE786484 QBZ786484:QCA786484 QLV786484:QLW786484 QVR786484:QVS786484 RFN786484:RFO786484 RPJ786484:RPK786484 RZF786484:RZG786484 SJB786484:SJC786484 SSX786484:SSY786484 TCT786484:TCU786484 TMP786484:TMQ786484 TWL786484:TWM786484 UGH786484:UGI786484 UQD786484:UQE786484 UZZ786484:VAA786484 VJV786484:VJW786484 VTR786484:VTS786484 WDN786484:WDO786484 WNJ786484:WNK786484 WXF786484:WXG786484 AX852020:AY852020 KT852020:KU852020 UP852020:UQ852020 AEL852020:AEM852020 AOH852020:AOI852020 AYD852020:AYE852020 BHZ852020:BIA852020 BRV852020:BRW852020 CBR852020:CBS852020 CLN852020:CLO852020 CVJ852020:CVK852020 DFF852020:DFG852020 DPB852020:DPC852020 DYX852020:DYY852020 EIT852020:EIU852020 ESP852020:ESQ852020 FCL852020:FCM852020 FMH852020:FMI852020 FWD852020:FWE852020 GFZ852020:GGA852020 GPV852020:GPW852020 GZR852020:GZS852020 HJN852020:HJO852020 HTJ852020:HTK852020 IDF852020:IDG852020 INB852020:INC852020 IWX852020:IWY852020 JGT852020:JGU852020 JQP852020:JQQ852020 KAL852020:KAM852020 KKH852020:KKI852020 KUD852020:KUE852020 LDZ852020:LEA852020 LNV852020:LNW852020 LXR852020:LXS852020 MHN852020:MHO852020 MRJ852020:MRK852020 NBF852020:NBG852020 NLB852020:NLC852020 NUX852020:NUY852020 OET852020:OEU852020 OOP852020:OOQ852020 OYL852020:OYM852020 PIH852020:PII852020 PSD852020:PSE852020 QBZ852020:QCA852020 QLV852020:QLW852020 QVR852020:QVS852020 RFN852020:RFO852020 RPJ852020:RPK852020 RZF852020:RZG852020 SJB852020:SJC852020 SSX852020:SSY852020 TCT852020:TCU852020 TMP852020:TMQ852020 TWL852020:TWM852020 UGH852020:UGI852020 UQD852020:UQE852020 UZZ852020:VAA852020 VJV852020:VJW852020 VTR852020:VTS852020 WDN852020:WDO852020 WNJ852020:WNK852020 WXF852020:WXG852020 AX917556:AY917556 KT917556:KU917556 UP917556:UQ917556 AEL917556:AEM917556 AOH917556:AOI917556 AYD917556:AYE917556 BHZ917556:BIA917556 BRV917556:BRW917556 CBR917556:CBS917556 CLN917556:CLO917556 CVJ917556:CVK917556 DFF917556:DFG917556 DPB917556:DPC917556 DYX917556:DYY917556 EIT917556:EIU917556 ESP917556:ESQ917556 FCL917556:FCM917556 FMH917556:FMI917556 FWD917556:FWE917556 GFZ917556:GGA917556 GPV917556:GPW917556 GZR917556:GZS917556 HJN917556:HJO917556 HTJ917556:HTK917556 IDF917556:IDG917556 INB917556:INC917556 IWX917556:IWY917556 JGT917556:JGU917556 JQP917556:JQQ917556 KAL917556:KAM917556 KKH917556:KKI917556 KUD917556:KUE917556 LDZ917556:LEA917556 LNV917556:LNW917556 LXR917556:LXS917556 MHN917556:MHO917556 MRJ917556:MRK917556 NBF917556:NBG917556 NLB917556:NLC917556 NUX917556:NUY917556 OET917556:OEU917556 OOP917556:OOQ917556 OYL917556:OYM917556 PIH917556:PII917556 PSD917556:PSE917556 QBZ917556:QCA917556 QLV917556:QLW917556 QVR917556:QVS917556 RFN917556:RFO917556 RPJ917556:RPK917556 RZF917556:RZG917556 SJB917556:SJC917556 SSX917556:SSY917556 TCT917556:TCU917556 TMP917556:TMQ917556 TWL917556:TWM917556 UGH917556:UGI917556 UQD917556:UQE917556 UZZ917556:VAA917556 VJV917556:VJW917556 VTR917556:VTS917556 WDN917556:WDO917556 WNJ917556:WNK917556 WXF917556:WXG917556 AX983092:AY983092 KT983092:KU983092 UP983092:UQ983092 AEL983092:AEM983092 AOH983092:AOI983092 AYD983092:AYE983092 BHZ983092:BIA983092 BRV983092:BRW983092 CBR983092:CBS983092 CLN983092:CLO983092 CVJ983092:CVK983092 DFF983092:DFG983092 DPB983092:DPC983092 DYX983092:DYY983092 EIT983092:EIU983092 ESP983092:ESQ983092 FCL983092:FCM983092 FMH983092:FMI983092 FWD983092:FWE983092 GFZ983092:GGA983092 GPV983092:GPW983092 GZR983092:GZS983092 HJN983092:HJO983092 HTJ983092:HTK983092 IDF983092:IDG983092 INB983092:INC983092 IWX983092:IWY983092 JGT983092:JGU983092 JQP983092:JQQ983092 KAL983092:KAM983092 KKH983092:KKI983092 KUD983092:KUE983092 LDZ983092:LEA983092 LNV983092:LNW983092 LXR983092:LXS983092 MHN983092:MHO983092 MRJ983092:MRK983092 NBF983092:NBG983092 NLB983092:NLC983092 NUX983092:NUY983092 OET983092:OEU983092 OOP983092:OOQ983092 OYL983092:OYM983092 PIH983092:PII983092 PSD983092:PSE983092 QBZ983092:QCA983092 QLV983092:QLW983092 QVR983092:QVS983092 RFN983092:RFO983092 RPJ983092:RPK983092 RZF983092:RZG983092 SJB983092:SJC983092 SSX983092:SSY983092 TCT983092:TCU983092 TMP983092:TMQ983092 TWL983092:TWM983092 UGH983092:UGI983092 UQD983092:UQE983092 UZZ983092:VAA983092 VJV983092:VJW983092 VTR983092:VTS983092 WDN983092:WDO983092 WNJ983092:WNK983092 WXF983092:WXG983092 BA52:BB52 KW52:KX52 US52:UT52 AEO52:AEP52 AOK52:AOL52 AYG52:AYH52 BIC52:BID52 BRY52:BRZ52 CBU52:CBV52 CLQ52:CLR52 CVM52:CVN52 DFI52:DFJ52 DPE52:DPF52 DZA52:DZB52 EIW52:EIX52 ESS52:EST52 FCO52:FCP52 FMK52:FML52 FWG52:FWH52 GGC52:GGD52 GPY52:GPZ52 GZU52:GZV52 HJQ52:HJR52 HTM52:HTN52 IDI52:IDJ52 INE52:INF52 IXA52:IXB52 JGW52:JGX52 JQS52:JQT52 KAO52:KAP52 KKK52:KKL52 KUG52:KUH52 LEC52:LED52 LNY52:LNZ52 LXU52:LXV52 MHQ52:MHR52 MRM52:MRN52 NBI52:NBJ52 NLE52:NLF52 NVA52:NVB52 OEW52:OEX52 OOS52:OOT52 OYO52:OYP52 PIK52:PIL52 PSG52:PSH52 QCC52:QCD52 QLY52:QLZ52 QVU52:QVV52 RFQ52:RFR52 RPM52:RPN52 RZI52:RZJ52 SJE52:SJF52 STA52:STB52 TCW52:TCX52 TMS52:TMT52 TWO52:TWP52 UGK52:UGL52 UQG52:UQH52 VAC52:VAD52 VJY52:VJZ52 VTU52:VTV52 WDQ52:WDR52 WNM52:WNN52 WXI52:WXJ52 BA65588:BB65588 KW65588:KX65588 US65588:UT65588 AEO65588:AEP65588 AOK65588:AOL65588 AYG65588:AYH65588 BIC65588:BID65588 BRY65588:BRZ65588 CBU65588:CBV65588 CLQ65588:CLR65588 CVM65588:CVN65588 DFI65588:DFJ65588 DPE65588:DPF65588 DZA65588:DZB65588 EIW65588:EIX65588 ESS65588:EST65588 FCO65588:FCP65588 FMK65588:FML65588 FWG65588:FWH65588 GGC65588:GGD65588 GPY65588:GPZ65588 GZU65588:GZV65588 HJQ65588:HJR65588 HTM65588:HTN65588 IDI65588:IDJ65588 INE65588:INF65588 IXA65588:IXB65588 JGW65588:JGX65588 JQS65588:JQT65588 KAO65588:KAP65588 KKK65588:KKL65588 KUG65588:KUH65588 LEC65588:LED65588 LNY65588:LNZ65588 LXU65588:LXV65588 MHQ65588:MHR65588 MRM65588:MRN65588 NBI65588:NBJ65588 NLE65588:NLF65588 NVA65588:NVB65588 OEW65588:OEX65588 OOS65588:OOT65588 OYO65588:OYP65588 PIK65588:PIL65588 PSG65588:PSH65588 QCC65588:QCD65588 QLY65588:QLZ65588 QVU65588:QVV65588 RFQ65588:RFR65588 RPM65588:RPN65588 RZI65588:RZJ65588 SJE65588:SJF65588 STA65588:STB65588 TCW65588:TCX65588 TMS65588:TMT65588 TWO65588:TWP65588 UGK65588:UGL65588 UQG65588:UQH65588 VAC65588:VAD65588 VJY65588:VJZ65588 VTU65588:VTV65588 WDQ65588:WDR65588 WNM65588:WNN65588 WXI65588:WXJ65588 BA131124:BB131124 KW131124:KX131124 US131124:UT131124 AEO131124:AEP131124 AOK131124:AOL131124 AYG131124:AYH131124 BIC131124:BID131124 BRY131124:BRZ131124 CBU131124:CBV131124 CLQ131124:CLR131124 CVM131124:CVN131124 DFI131124:DFJ131124 DPE131124:DPF131124 DZA131124:DZB131124 EIW131124:EIX131124 ESS131124:EST131124 FCO131124:FCP131124 FMK131124:FML131124 FWG131124:FWH131124 GGC131124:GGD131124 GPY131124:GPZ131124 GZU131124:GZV131124 HJQ131124:HJR131124 HTM131124:HTN131124 IDI131124:IDJ131124 INE131124:INF131124 IXA131124:IXB131124 JGW131124:JGX131124 JQS131124:JQT131124 KAO131124:KAP131124 KKK131124:KKL131124 KUG131124:KUH131124 LEC131124:LED131124 LNY131124:LNZ131124 LXU131124:LXV131124 MHQ131124:MHR131124 MRM131124:MRN131124 NBI131124:NBJ131124 NLE131124:NLF131124 NVA131124:NVB131124 OEW131124:OEX131124 OOS131124:OOT131124 OYO131124:OYP131124 PIK131124:PIL131124 PSG131124:PSH131124 QCC131124:QCD131124 QLY131124:QLZ131124 QVU131124:QVV131124 RFQ131124:RFR131124 RPM131124:RPN131124 RZI131124:RZJ131124 SJE131124:SJF131124 STA131124:STB131124 TCW131124:TCX131124 TMS131124:TMT131124 TWO131124:TWP131124 UGK131124:UGL131124 UQG131124:UQH131124 VAC131124:VAD131124 VJY131124:VJZ131124 VTU131124:VTV131124 WDQ131124:WDR131124 WNM131124:WNN131124 WXI131124:WXJ131124 BA196660:BB196660 KW196660:KX196660 US196660:UT196660 AEO196660:AEP196660 AOK196660:AOL196660 AYG196660:AYH196660 BIC196660:BID196660 BRY196660:BRZ196660 CBU196660:CBV196660 CLQ196660:CLR196660 CVM196660:CVN196660 DFI196660:DFJ196660 DPE196660:DPF196660 DZA196660:DZB196660 EIW196660:EIX196660 ESS196660:EST196660 FCO196660:FCP196660 FMK196660:FML196660 FWG196660:FWH196660 GGC196660:GGD196660 GPY196660:GPZ196660 GZU196660:GZV196660 HJQ196660:HJR196660 HTM196660:HTN196660 IDI196660:IDJ196660 INE196660:INF196660 IXA196660:IXB196660 JGW196660:JGX196660 JQS196660:JQT196660 KAO196660:KAP196660 KKK196660:KKL196660 KUG196660:KUH196660 LEC196660:LED196660 LNY196660:LNZ196660 LXU196660:LXV196660 MHQ196660:MHR196660 MRM196660:MRN196660 NBI196660:NBJ196660 NLE196660:NLF196660 NVA196660:NVB196660 OEW196660:OEX196660 OOS196660:OOT196660 OYO196660:OYP196660 PIK196660:PIL196660 PSG196660:PSH196660 QCC196660:QCD196660 QLY196660:QLZ196660 QVU196660:QVV196660 RFQ196660:RFR196660 RPM196660:RPN196660 RZI196660:RZJ196660 SJE196660:SJF196660 STA196660:STB196660 TCW196660:TCX196660 TMS196660:TMT196660 TWO196660:TWP196660 UGK196660:UGL196660 UQG196660:UQH196660 VAC196660:VAD196660 VJY196660:VJZ196660 VTU196660:VTV196660 WDQ196660:WDR196660 WNM196660:WNN196660 WXI196660:WXJ196660 BA262196:BB262196 KW262196:KX262196 US262196:UT262196 AEO262196:AEP262196 AOK262196:AOL262196 AYG262196:AYH262196 BIC262196:BID262196 BRY262196:BRZ262196 CBU262196:CBV262196 CLQ262196:CLR262196 CVM262196:CVN262196 DFI262196:DFJ262196 DPE262196:DPF262196 DZA262196:DZB262196 EIW262196:EIX262196 ESS262196:EST262196 FCO262196:FCP262196 FMK262196:FML262196 FWG262196:FWH262196 GGC262196:GGD262196 GPY262196:GPZ262196 GZU262196:GZV262196 HJQ262196:HJR262196 HTM262196:HTN262196 IDI262196:IDJ262196 INE262196:INF262196 IXA262196:IXB262196 JGW262196:JGX262196 JQS262196:JQT262196 KAO262196:KAP262196 KKK262196:KKL262196 KUG262196:KUH262196 LEC262196:LED262196 LNY262196:LNZ262196 LXU262196:LXV262196 MHQ262196:MHR262196 MRM262196:MRN262196 NBI262196:NBJ262196 NLE262196:NLF262196 NVA262196:NVB262196 OEW262196:OEX262196 OOS262196:OOT262196 OYO262196:OYP262196 PIK262196:PIL262196 PSG262196:PSH262196 QCC262196:QCD262196 QLY262196:QLZ262196 QVU262196:QVV262196 RFQ262196:RFR262196 RPM262196:RPN262196 RZI262196:RZJ262196 SJE262196:SJF262196 STA262196:STB262196 TCW262196:TCX262196 TMS262196:TMT262196 TWO262196:TWP262196 UGK262196:UGL262196 UQG262196:UQH262196 VAC262196:VAD262196 VJY262196:VJZ262196 VTU262196:VTV262196 WDQ262196:WDR262196 WNM262196:WNN262196 WXI262196:WXJ262196 BA327732:BB327732 KW327732:KX327732 US327732:UT327732 AEO327732:AEP327732 AOK327732:AOL327732 AYG327732:AYH327732 BIC327732:BID327732 BRY327732:BRZ327732 CBU327732:CBV327732 CLQ327732:CLR327732 CVM327732:CVN327732 DFI327732:DFJ327732 DPE327732:DPF327732 DZA327732:DZB327732 EIW327732:EIX327732 ESS327732:EST327732 FCO327732:FCP327732 FMK327732:FML327732 FWG327732:FWH327732 GGC327732:GGD327732 GPY327732:GPZ327732 GZU327732:GZV327732 HJQ327732:HJR327732 HTM327732:HTN327732 IDI327732:IDJ327732 INE327732:INF327732 IXA327732:IXB327732 JGW327732:JGX327732 JQS327732:JQT327732 KAO327732:KAP327732 KKK327732:KKL327732 KUG327732:KUH327732 LEC327732:LED327732 LNY327732:LNZ327732 LXU327732:LXV327732 MHQ327732:MHR327732 MRM327732:MRN327732 NBI327732:NBJ327732 NLE327732:NLF327732 NVA327732:NVB327732 OEW327732:OEX327732 OOS327732:OOT327732 OYO327732:OYP327732 PIK327732:PIL327732 PSG327732:PSH327732 QCC327732:QCD327732 QLY327732:QLZ327732 QVU327732:QVV327732 RFQ327732:RFR327732 RPM327732:RPN327732 RZI327732:RZJ327732 SJE327732:SJF327732 STA327732:STB327732 TCW327732:TCX327732 TMS327732:TMT327732 TWO327732:TWP327732 UGK327732:UGL327732 UQG327732:UQH327732 VAC327732:VAD327732 VJY327732:VJZ327732 VTU327732:VTV327732 WDQ327732:WDR327732 WNM327732:WNN327732 WXI327732:WXJ327732 BA393268:BB393268 KW393268:KX393268 US393268:UT393268 AEO393268:AEP393268 AOK393268:AOL393268 AYG393268:AYH393268 BIC393268:BID393268 BRY393268:BRZ393268 CBU393268:CBV393268 CLQ393268:CLR393268 CVM393268:CVN393268 DFI393268:DFJ393268 DPE393268:DPF393268 DZA393268:DZB393268 EIW393268:EIX393268 ESS393268:EST393268 FCO393268:FCP393268 FMK393268:FML393268 FWG393268:FWH393268 GGC393268:GGD393268 GPY393268:GPZ393268 GZU393268:GZV393268 HJQ393268:HJR393268 HTM393268:HTN393268 IDI393268:IDJ393268 INE393268:INF393268 IXA393268:IXB393268 JGW393268:JGX393268 JQS393268:JQT393268 KAO393268:KAP393268 KKK393268:KKL393268 KUG393268:KUH393268 LEC393268:LED393268 LNY393268:LNZ393268 LXU393268:LXV393268 MHQ393268:MHR393268 MRM393268:MRN393268 NBI393268:NBJ393268 NLE393268:NLF393268 NVA393268:NVB393268 OEW393268:OEX393268 OOS393268:OOT393268 OYO393268:OYP393268 PIK393268:PIL393268 PSG393268:PSH393268 QCC393268:QCD393268 QLY393268:QLZ393268 QVU393268:QVV393268 RFQ393268:RFR393268 RPM393268:RPN393268 RZI393268:RZJ393268 SJE393268:SJF393268 STA393268:STB393268 TCW393268:TCX393268 TMS393268:TMT393268 TWO393268:TWP393268 UGK393268:UGL393268 UQG393268:UQH393268 VAC393268:VAD393268 VJY393268:VJZ393268 VTU393268:VTV393268 WDQ393268:WDR393268 WNM393268:WNN393268 WXI393268:WXJ393268 BA458804:BB458804 KW458804:KX458804 US458804:UT458804 AEO458804:AEP458804 AOK458804:AOL458804 AYG458804:AYH458804 BIC458804:BID458804 BRY458804:BRZ458804 CBU458804:CBV458804 CLQ458804:CLR458804 CVM458804:CVN458804 DFI458804:DFJ458804 DPE458804:DPF458804 DZA458804:DZB458804 EIW458804:EIX458804 ESS458804:EST458804 FCO458804:FCP458804 FMK458804:FML458804 FWG458804:FWH458804 GGC458804:GGD458804 GPY458804:GPZ458804 GZU458804:GZV458804 HJQ458804:HJR458804 HTM458804:HTN458804 IDI458804:IDJ458804 INE458804:INF458804 IXA458804:IXB458804 JGW458804:JGX458804 JQS458804:JQT458804 KAO458804:KAP458804 KKK458804:KKL458804 KUG458804:KUH458804 LEC458804:LED458804 LNY458804:LNZ458804 LXU458804:LXV458804 MHQ458804:MHR458804 MRM458804:MRN458804 NBI458804:NBJ458804 NLE458804:NLF458804 NVA458804:NVB458804 OEW458804:OEX458804 OOS458804:OOT458804 OYO458804:OYP458804 PIK458804:PIL458804 PSG458804:PSH458804 QCC458804:QCD458804 QLY458804:QLZ458804 QVU458804:QVV458804 RFQ458804:RFR458804 RPM458804:RPN458804 RZI458804:RZJ458804 SJE458804:SJF458804 STA458804:STB458804 TCW458804:TCX458804 TMS458804:TMT458804 TWO458804:TWP458804 UGK458804:UGL458804 UQG458804:UQH458804 VAC458804:VAD458804 VJY458804:VJZ458804 VTU458804:VTV458804 WDQ458804:WDR458804 WNM458804:WNN458804 WXI458804:WXJ458804 BA524340:BB524340 KW524340:KX524340 US524340:UT524340 AEO524340:AEP524340 AOK524340:AOL524340 AYG524340:AYH524340 BIC524340:BID524340 BRY524340:BRZ524340 CBU524340:CBV524340 CLQ524340:CLR524340 CVM524340:CVN524340 DFI524340:DFJ524340 DPE524340:DPF524340 DZA524340:DZB524340 EIW524340:EIX524340 ESS524340:EST524340 FCO524340:FCP524340 FMK524340:FML524340 FWG524340:FWH524340 GGC524340:GGD524340 GPY524340:GPZ524340 GZU524340:GZV524340 HJQ524340:HJR524340 HTM524340:HTN524340 IDI524340:IDJ524340 INE524340:INF524340 IXA524340:IXB524340 JGW524340:JGX524340 JQS524340:JQT524340 KAO524340:KAP524340 KKK524340:KKL524340 KUG524340:KUH524340 LEC524340:LED524340 LNY524340:LNZ524340 LXU524340:LXV524340 MHQ524340:MHR524340 MRM524340:MRN524340 NBI524340:NBJ524340 NLE524340:NLF524340 NVA524340:NVB524340 OEW524340:OEX524340 OOS524340:OOT524340 OYO524340:OYP524340 PIK524340:PIL524340 PSG524340:PSH524340 QCC524340:QCD524340 QLY524340:QLZ524340 QVU524340:QVV524340 RFQ524340:RFR524340 RPM524340:RPN524340 RZI524340:RZJ524340 SJE524340:SJF524340 STA524340:STB524340 TCW524340:TCX524340 TMS524340:TMT524340 TWO524340:TWP524340 UGK524340:UGL524340 UQG524340:UQH524340 VAC524340:VAD524340 VJY524340:VJZ524340 VTU524340:VTV524340 WDQ524340:WDR524340 WNM524340:WNN524340 WXI524340:WXJ524340 BA589876:BB589876 KW589876:KX589876 US589876:UT589876 AEO589876:AEP589876 AOK589876:AOL589876 AYG589876:AYH589876 BIC589876:BID589876 BRY589876:BRZ589876 CBU589876:CBV589876 CLQ589876:CLR589876 CVM589876:CVN589876 DFI589876:DFJ589876 DPE589876:DPF589876 DZA589876:DZB589876 EIW589876:EIX589876 ESS589876:EST589876 FCO589876:FCP589876 FMK589876:FML589876 FWG589876:FWH589876 GGC589876:GGD589876 GPY589876:GPZ589876 GZU589876:GZV589876 HJQ589876:HJR589876 HTM589876:HTN589876 IDI589876:IDJ589876 INE589876:INF589876 IXA589876:IXB589876 JGW589876:JGX589876 JQS589876:JQT589876 KAO589876:KAP589876 KKK589876:KKL589876 KUG589876:KUH589876 LEC589876:LED589876 LNY589876:LNZ589876 LXU589876:LXV589876 MHQ589876:MHR589876 MRM589876:MRN589876 NBI589876:NBJ589876 NLE589876:NLF589876 NVA589876:NVB589876 OEW589876:OEX589876 OOS589876:OOT589876 OYO589876:OYP589876 PIK589876:PIL589876 PSG589876:PSH589876 QCC589876:QCD589876 QLY589876:QLZ589876 QVU589876:QVV589876 RFQ589876:RFR589876 RPM589876:RPN589876 RZI589876:RZJ589876 SJE589876:SJF589876 STA589876:STB589876 TCW589876:TCX589876 TMS589876:TMT589876 TWO589876:TWP589876 UGK589876:UGL589876 UQG589876:UQH589876 VAC589876:VAD589876 VJY589876:VJZ589876 VTU589876:VTV589876 WDQ589876:WDR589876 WNM589876:WNN589876 WXI589876:WXJ589876 BA655412:BB655412 KW655412:KX655412 US655412:UT655412 AEO655412:AEP655412 AOK655412:AOL655412 AYG655412:AYH655412 BIC655412:BID655412 BRY655412:BRZ655412 CBU655412:CBV655412 CLQ655412:CLR655412 CVM655412:CVN655412 DFI655412:DFJ655412 DPE655412:DPF655412 DZA655412:DZB655412 EIW655412:EIX655412 ESS655412:EST655412 FCO655412:FCP655412 FMK655412:FML655412 FWG655412:FWH655412 GGC655412:GGD655412 GPY655412:GPZ655412 GZU655412:GZV655412 HJQ655412:HJR655412 HTM655412:HTN655412 IDI655412:IDJ655412 INE655412:INF655412 IXA655412:IXB655412 JGW655412:JGX655412 JQS655412:JQT655412 KAO655412:KAP655412 KKK655412:KKL655412 KUG655412:KUH655412 LEC655412:LED655412 LNY655412:LNZ655412 LXU655412:LXV655412 MHQ655412:MHR655412 MRM655412:MRN655412 NBI655412:NBJ655412 NLE655412:NLF655412 NVA655412:NVB655412 OEW655412:OEX655412 OOS655412:OOT655412 OYO655412:OYP655412 PIK655412:PIL655412 PSG655412:PSH655412 QCC655412:QCD655412 QLY655412:QLZ655412 QVU655412:QVV655412 RFQ655412:RFR655412 RPM655412:RPN655412 RZI655412:RZJ655412 SJE655412:SJF655412 STA655412:STB655412 TCW655412:TCX655412 TMS655412:TMT655412 TWO655412:TWP655412 UGK655412:UGL655412 UQG655412:UQH655412 VAC655412:VAD655412 VJY655412:VJZ655412 VTU655412:VTV655412 WDQ655412:WDR655412 WNM655412:WNN655412 WXI655412:WXJ655412 BA720948:BB720948 KW720948:KX720948 US720948:UT720948 AEO720948:AEP720948 AOK720948:AOL720948 AYG720948:AYH720948 BIC720948:BID720948 BRY720948:BRZ720948 CBU720948:CBV720948 CLQ720948:CLR720948 CVM720948:CVN720948 DFI720948:DFJ720948 DPE720948:DPF720948 DZA720948:DZB720948 EIW720948:EIX720948 ESS720948:EST720948 FCO720948:FCP720948 FMK720948:FML720948 FWG720948:FWH720948 GGC720948:GGD720948 GPY720948:GPZ720948 GZU720948:GZV720948 HJQ720948:HJR720948 HTM720948:HTN720948 IDI720948:IDJ720948 INE720948:INF720948 IXA720948:IXB720948 JGW720948:JGX720948 JQS720948:JQT720948 KAO720948:KAP720948 KKK720948:KKL720948 KUG720948:KUH720948 LEC720948:LED720948 LNY720948:LNZ720948 LXU720948:LXV720948 MHQ720948:MHR720948 MRM720948:MRN720948 NBI720948:NBJ720948 NLE720948:NLF720948 NVA720948:NVB720948 OEW720948:OEX720948 OOS720948:OOT720948 OYO720948:OYP720948 PIK720948:PIL720948 PSG720948:PSH720948 QCC720948:QCD720948 QLY720948:QLZ720948 QVU720948:QVV720948 RFQ720948:RFR720948 RPM720948:RPN720948 RZI720948:RZJ720948 SJE720948:SJF720948 STA720948:STB720948 TCW720948:TCX720948 TMS720948:TMT720948 TWO720948:TWP720948 UGK720948:UGL720948 UQG720948:UQH720948 VAC720948:VAD720948 VJY720948:VJZ720948 VTU720948:VTV720948 WDQ720948:WDR720948 WNM720948:WNN720948 WXI720948:WXJ720948 BA786484:BB786484 KW786484:KX786484 US786484:UT786484 AEO786484:AEP786484 AOK786484:AOL786484 AYG786484:AYH786484 BIC786484:BID786484 BRY786484:BRZ786484 CBU786484:CBV786484 CLQ786484:CLR786484 CVM786484:CVN786484 DFI786484:DFJ786484 DPE786484:DPF786484 DZA786484:DZB786484 EIW786484:EIX786484 ESS786484:EST786484 FCO786484:FCP786484 FMK786484:FML786484 FWG786484:FWH786484 GGC786484:GGD786484 GPY786484:GPZ786484 GZU786484:GZV786484 HJQ786484:HJR786484 HTM786484:HTN786484 IDI786484:IDJ786484 INE786484:INF786484 IXA786484:IXB786484 JGW786484:JGX786484 JQS786484:JQT786484 KAO786484:KAP786484 KKK786484:KKL786484 KUG786484:KUH786484 LEC786484:LED786484 LNY786484:LNZ786484 LXU786484:LXV786484 MHQ786484:MHR786484 MRM786484:MRN786484 NBI786484:NBJ786484 NLE786484:NLF786484 NVA786484:NVB786484 OEW786484:OEX786484 OOS786484:OOT786484 OYO786484:OYP786484 PIK786484:PIL786484 PSG786484:PSH786484 QCC786484:QCD786484 QLY786484:QLZ786484 QVU786484:QVV786484 RFQ786484:RFR786484 RPM786484:RPN786484 RZI786484:RZJ786484 SJE786484:SJF786484 STA786484:STB786484 TCW786484:TCX786484 TMS786484:TMT786484 TWO786484:TWP786484 UGK786484:UGL786484 UQG786484:UQH786484 VAC786484:VAD786484 VJY786484:VJZ786484 VTU786484:VTV786484 WDQ786484:WDR786484 WNM786484:WNN786484 WXI786484:WXJ786484 BA852020:BB852020 KW852020:KX852020 US852020:UT852020 AEO852020:AEP852020 AOK852020:AOL852020 AYG852020:AYH852020 BIC852020:BID852020 BRY852020:BRZ852020 CBU852020:CBV852020 CLQ852020:CLR852020 CVM852020:CVN852020 DFI852020:DFJ852020 DPE852020:DPF852020 DZA852020:DZB852020 EIW852020:EIX852020 ESS852020:EST852020 FCO852020:FCP852020 FMK852020:FML852020 FWG852020:FWH852020 GGC852020:GGD852020 GPY852020:GPZ852020 GZU852020:GZV852020 HJQ852020:HJR852020 HTM852020:HTN852020 IDI852020:IDJ852020 INE852020:INF852020 IXA852020:IXB852020 JGW852020:JGX852020 JQS852020:JQT852020 KAO852020:KAP852020 KKK852020:KKL852020 KUG852020:KUH852020 LEC852020:LED852020 LNY852020:LNZ852020 LXU852020:LXV852020 MHQ852020:MHR852020 MRM852020:MRN852020 NBI852020:NBJ852020 NLE852020:NLF852020 NVA852020:NVB852020 OEW852020:OEX852020 OOS852020:OOT852020 OYO852020:OYP852020 PIK852020:PIL852020 PSG852020:PSH852020 QCC852020:QCD852020 QLY852020:QLZ852020 QVU852020:QVV852020 RFQ852020:RFR852020 RPM852020:RPN852020 RZI852020:RZJ852020 SJE852020:SJF852020 STA852020:STB852020 TCW852020:TCX852020 TMS852020:TMT852020 TWO852020:TWP852020 UGK852020:UGL852020 UQG852020:UQH852020 VAC852020:VAD852020 VJY852020:VJZ852020 VTU852020:VTV852020 WDQ852020:WDR852020 WNM852020:WNN852020 WXI852020:WXJ852020 BA917556:BB917556 KW917556:KX917556 US917556:UT917556 AEO917556:AEP917556 AOK917556:AOL917556 AYG917556:AYH917556 BIC917556:BID917556 BRY917556:BRZ917556 CBU917556:CBV917556 CLQ917556:CLR917556 CVM917556:CVN917556 DFI917556:DFJ917556 DPE917556:DPF917556 DZA917556:DZB917556 EIW917556:EIX917556 ESS917556:EST917556 FCO917556:FCP917556 FMK917556:FML917556 FWG917556:FWH917556 GGC917556:GGD917556 GPY917556:GPZ917556 GZU917556:GZV917556 HJQ917556:HJR917556 HTM917556:HTN917556 IDI917556:IDJ917556 INE917556:INF917556 IXA917556:IXB917556 JGW917556:JGX917556 JQS917556:JQT917556 KAO917556:KAP917556 KKK917556:KKL917556 KUG917556:KUH917556 LEC917556:LED917556 LNY917556:LNZ917556 LXU917556:LXV917556 MHQ917556:MHR917556 MRM917556:MRN917556 NBI917556:NBJ917556 NLE917556:NLF917556 NVA917556:NVB917556 OEW917556:OEX917556 OOS917556:OOT917556 OYO917556:OYP917556 PIK917556:PIL917556 PSG917556:PSH917556 QCC917556:QCD917556 QLY917556:QLZ917556 QVU917556:QVV917556 RFQ917556:RFR917556 RPM917556:RPN917556 RZI917556:RZJ917556 SJE917556:SJF917556 STA917556:STB917556 TCW917556:TCX917556 TMS917556:TMT917556 TWO917556:TWP917556 UGK917556:UGL917556 UQG917556:UQH917556 VAC917556:VAD917556 VJY917556:VJZ917556 VTU917556:VTV917556 WDQ917556:WDR917556 WNM917556:WNN917556 WXI917556:WXJ917556 BA983092:BB983092 KW983092:KX983092 US983092:UT983092 AEO983092:AEP983092 AOK983092:AOL983092 AYG983092:AYH983092 BIC983092:BID983092 BRY983092:BRZ983092 CBU983092:CBV983092 CLQ983092:CLR983092 CVM983092:CVN983092 DFI983092:DFJ983092 DPE983092:DPF983092 DZA983092:DZB983092 EIW983092:EIX983092 ESS983092:EST983092 FCO983092:FCP983092 FMK983092:FML983092 FWG983092:FWH983092 GGC983092:GGD983092 GPY983092:GPZ983092 GZU983092:GZV983092 HJQ983092:HJR983092 HTM983092:HTN983092 IDI983092:IDJ983092 INE983092:INF983092 IXA983092:IXB983092 JGW983092:JGX983092 JQS983092:JQT983092 KAO983092:KAP983092 KKK983092:KKL983092 KUG983092:KUH983092 LEC983092:LED983092 LNY983092:LNZ983092 LXU983092:LXV983092 MHQ983092:MHR983092 MRM983092:MRN983092 NBI983092:NBJ983092 NLE983092:NLF983092 NVA983092:NVB983092 OEW983092:OEX983092 OOS983092:OOT983092 OYO983092:OYP983092 PIK983092:PIL983092 PSG983092:PSH983092 QCC983092:QCD983092 QLY983092:QLZ983092 QVU983092:QVV983092 RFQ983092:RFR983092 RPM983092:RPN983092 RZI983092:RZJ983092 SJE983092:SJF983092 STA983092:STB983092 TCW983092:TCX983092 TMS983092:TMT983092 TWO983092:TWP983092 UGK983092:UGL983092 UQG983092:UQH983092 VAC983092:VAD983092 VJY983092:VJZ983092 VTU983092:VTV983092 WDQ983092:WDR983092 WNM983092:WNN983092 WXI983092:WXJ983092 BD52:BE52 KZ52:LA52 UV52:UW52 AER52:AES52 AON52:AOO52 AYJ52:AYK52 BIF52:BIG52 BSB52:BSC52 CBX52:CBY52 CLT52:CLU52 CVP52:CVQ52 DFL52:DFM52 DPH52:DPI52 DZD52:DZE52 EIZ52:EJA52 ESV52:ESW52 FCR52:FCS52 FMN52:FMO52 FWJ52:FWK52 GGF52:GGG52 GQB52:GQC52 GZX52:GZY52 HJT52:HJU52 HTP52:HTQ52 IDL52:IDM52 INH52:INI52 IXD52:IXE52 JGZ52:JHA52 JQV52:JQW52 KAR52:KAS52 KKN52:KKO52 KUJ52:KUK52 LEF52:LEG52 LOB52:LOC52 LXX52:LXY52 MHT52:MHU52 MRP52:MRQ52 NBL52:NBM52 NLH52:NLI52 NVD52:NVE52 OEZ52:OFA52 OOV52:OOW52 OYR52:OYS52 PIN52:PIO52 PSJ52:PSK52 QCF52:QCG52 QMB52:QMC52 QVX52:QVY52 RFT52:RFU52 RPP52:RPQ52 RZL52:RZM52 SJH52:SJI52 STD52:STE52 TCZ52:TDA52 TMV52:TMW52 TWR52:TWS52 UGN52:UGO52 UQJ52:UQK52 VAF52:VAG52 VKB52:VKC52 VTX52:VTY52 WDT52:WDU52 WNP52:WNQ52 WXL52:WXM52 BD65588:BE65588 KZ65588:LA65588 UV65588:UW65588 AER65588:AES65588 AON65588:AOO65588 AYJ65588:AYK65588 BIF65588:BIG65588 BSB65588:BSC65588 CBX65588:CBY65588 CLT65588:CLU65588 CVP65588:CVQ65588 DFL65588:DFM65588 DPH65588:DPI65588 DZD65588:DZE65588 EIZ65588:EJA65588 ESV65588:ESW65588 FCR65588:FCS65588 FMN65588:FMO65588 FWJ65588:FWK65588 GGF65588:GGG65588 GQB65588:GQC65588 GZX65588:GZY65588 HJT65588:HJU65588 HTP65588:HTQ65588 IDL65588:IDM65588 INH65588:INI65588 IXD65588:IXE65588 JGZ65588:JHA65588 JQV65588:JQW65588 KAR65588:KAS65588 KKN65588:KKO65588 KUJ65588:KUK65588 LEF65588:LEG65588 LOB65588:LOC65588 LXX65588:LXY65588 MHT65588:MHU65588 MRP65588:MRQ65588 NBL65588:NBM65588 NLH65588:NLI65588 NVD65588:NVE65588 OEZ65588:OFA65588 OOV65588:OOW65588 OYR65588:OYS65588 PIN65588:PIO65588 PSJ65588:PSK65588 QCF65588:QCG65588 QMB65588:QMC65588 QVX65588:QVY65588 RFT65588:RFU65588 RPP65588:RPQ65588 RZL65588:RZM65588 SJH65588:SJI65588 STD65588:STE65588 TCZ65588:TDA65588 TMV65588:TMW65588 TWR65588:TWS65588 UGN65588:UGO65588 UQJ65588:UQK65588 VAF65588:VAG65588 VKB65588:VKC65588 VTX65588:VTY65588 WDT65588:WDU65588 WNP65588:WNQ65588 WXL65588:WXM65588 BD131124:BE131124 KZ131124:LA131124 UV131124:UW131124 AER131124:AES131124 AON131124:AOO131124 AYJ131124:AYK131124 BIF131124:BIG131124 BSB131124:BSC131124 CBX131124:CBY131124 CLT131124:CLU131124 CVP131124:CVQ131124 DFL131124:DFM131124 DPH131124:DPI131124 DZD131124:DZE131124 EIZ131124:EJA131124 ESV131124:ESW131124 FCR131124:FCS131124 FMN131124:FMO131124 FWJ131124:FWK131124 GGF131124:GGG131124 GQB131124:GQC131124 GZX131124:GZY131124 HJT131124:HJU131124 HTP131124:HTQ131124 IDL131124:IDM131124 INH131124:INI131124 IXD131124:IXE131124 JGZ131124:JHA131124 JQV131124:JQW131124 KAR131124:KAS131124 KKN131124:KKO131124 KUJ131124:KUK131124 LEF131124:LEG131124 LOB131124:LOC131124 LXX131124:LXY131124 MHT131124:MHU131124 MRP131124:MRQ131124 NBL131124:NBM131124 NLH131124:NLI131124 NVD131124:NVE131124 OEZ131124:OFA131124 OOV131124:OOW131124 OYR131124:OYS131124 PIN131124:PIO131124 PSJ131124:PSK131124 QCF131124:QCG131124 QMB131124:QMC131124 QVX131124:QVY131124 RFT131124:RFU131124 RPP131124:RPQ131124 RZL131124:RZM131124 SJH131124:SJI131124 STD131124:STE131124 TCZ131124:TDA131124 TMV131124:TMW131124 TWR131124:TWS131124 UGN131124:UGO131124 UQJ131124:UQK131124 VAF131124:VAG131124 VKB131124:VKC131124 VTX131124:VTY131124 WDT131124:WDU131124 WNP131124:WNQ131124 WXL131124:WXM131124 BD196660:BE196660 KZ196660:LA196660 UV196660:UW196660 AER196660:AES196660 AON196660:AOO196660 AYJ196660:AYK196660 BIF196660:BIG196660 BSB196660:BSC196660 CBX196660:CBY196660 CLT196660:CLU196660 CVP196660:CVQ196660 DFL196660:DFM196660 DPH196660:DPI196660 DZD196660:DZE196660 EIZ196660:EJA196660 ESV196660:ESW196660 FCR196660:FCS196660 FMN196660:FMO196660 FWJ196660:FWK196660 GGF196660:GGG196660 GQB196660:GQC196660 GZX196660:GZY196660 HJT196660:HJU196660 HTP196660:HTQ196660 IDL196660:IDM196660 INH196660:INI196660 IXD196660:IXE196660 JGZ196660:JHA196660 JQV196660:JQW196660 KAR196660:KAS196660 KKN196660:KKO196660 KUJ196660:KUK196660 LEF196660:LEG196660 LOB196660:LOC196660 LXX196660:LXY196660 MHT196660:MHU196660 MRP196660:MRQ196660 NBL196660:NBM196660 NLH196660:NLI196660 NVD196660:NVE196660 OEZ196660:OFA196660 OOV196660:OOW196660 OYR196660:OYS196660 PIN196660:PIO196660 PSJ196660:PSK196660 QCF196660:QCG196660 QMB196660:QMC196660 QVX196660:QVY196660 RFT196660:RFU196660 RPP196660:RPQ196660 RZL196660:RZM196660 SJH196660:SJI196660 STD196660:STE196660 TCZ196660:TDA196660 TMV196660:TMW196660 TWR196660:TWS196660 UGN196660:UGO196660 UQJ196660:UQK196660 VAF196660:VAG196660 VKB196660:VKC196660 VTX196660:VTY196660 WDT196660:WDU196660 WNP196660:WNQ196660 WXL196660:WXM196660 BD262196:BE262196 KZ262196:LA262196 UV262196:UW262196 AER262196:AES262196 AON262196:AOO262196 AYJ262196:AYK262196 BIF262196:BIG262196 BSB262196:BSC262196 CBX262196:CBY262196 CLT262196:CLU262196 CVP262196:CVQ262196 DFL262196:DFM262196 DPH262196:DPI262196 DZD262196:DZE262196 EIZ262196:EJA262196 ESV262196:ESW262196 FCR262196:FCS262196 FMN262196:FMO262196 FWJ262196:FWK262196 GGF262196:GGG262196 GQB262196:GQC262196 GZX262196:GZY262196 HJT262196:HJU262196 HTP262196:HTQ262196 IDL262196:IDM262196 INH262196:INI262196 IXD262196:IXE262196 JGZ262196:JHA262196 JQV262196:JQW262196 KAR262196:KAS262196 KKN262196:KKO262196 KUJ262196:KUK262196 LEF262196:LEG262196 LOB262196:LOC262196 LXX262196:LXY262196 MHT262196:MHU262196 MRP262196:MRQ262196 NBL262196:NBM262196 NLH262196:NLI262196 NVD262196:NVE262196 OEZ262196:OFA262196 OOV262196:OOW262196 OYR262196:OYS262196 PIN262196:PIO262196 PSJ262196:PSK262196 QCF262196:QCG262196 QMB262196:QMC262196 QVX262196:QVY262196 RFT262196:RFU262196 RPP262196:RPQ262196 RZL262196:RZM262196 SJH262196:SJI262196 STD262196:STE262196 TCZ262196:TDA262196 TMV262196:TMW262196 TWR262196:TWS262196 UGN262196:UGO262196 UQJ262196:UQK262196 VAF262196:VAG262196 VKB262196:VKC262196 VTX262196:VTY262196 WDT262196:WDU262196 WNP262196:WNQ262196 WXL262196:WXM262196 BD327732:BE327732 KZ327732:LA327732 UV327732:UW327732 AER327732:AES327732 AON327732:AOO327732 AYJ327732:AYK327732 BIF327732:BIG327732 BSB327732:BSC327732 CBX327732:CBY327732 CLT327732:CLU327732 CVP327732:CVQ327732 DFL327732:DFM327732 DPH327732:DPI327732 DZD327732:DZE327732 EIZ327732:EJA327732 ESV327732:ESW327732 FCR327732:FCS327732 FMN327732:FMO327732 FWJ327732:FWK327732 GGF327732:GGG327732 GQB327732:GQC327732 GZX327732:GZY327732 HJT327732:HJU327732 HTP327732:HTQ327732 IDL327732:IDM327732 INH327732:INI327732 IXD327732:IXE327732 JGZ327732:JHA327732 JQV327732:JQW327732 KAR327732:KAS327732 KKN327732:KKO327732 KUJ327732:KUK327732 LEF327732:LEG327732 LOB327732:LOC327732 LXX327732:LXY327732 MHT327732:MHU327732 MRP327732:MRQ327732 NBL327732:NBM327732 NLH327732:NLI327732 NVD327732:NVE327732 OEZ327732:OFA327732 OOV327732:OOW327732 OYR327732:OYS327732 PIN327732:PIO327732 PSJ327732:PSK327732 QCF327732:QCG327732 QMB327732:QMC327732 QVX327732:QVY327732 RFT327732:RFU327732 RPP327732:RPQ327732 RZL327732:RZM327732 SJH327732:SJI327732 STD327732:STE327732 TCZ327732:TDA327732 TMV327732:TMW327732 TWR327732:TWS327732 UGN327732:UGO327732 UQJ327732:UQK327732 VAF327732:VAG327732 VKB327732:VKC327732 VTX327732:VTY327732 WDT327732:WDU327732 WNP327732:WNQ327732 WXL327732:WXM327732 BD393268:BE393268 KZ393268:LA393268 UV393268:UW393268 AER393268:AES393268 AON393268:AOO393268 AYJ393268:AYK393268 BIF393268:BIG393268 BSB393268:BSC393268 CBX393268:CBY393268 CLT393268:CLU393268 CVP393268:CVQ393268 DFL393268:DFM393268 DPH393268:DPI393268 DZD393268:DZE393268 EIZ393268:EJA393268 ESV393268:ESW393268 FCR393268:FCS393268 FMN393268:FMO393268 FWJ393268:FWK393268 GGF393268:GGG393268 GQB393268:GQC393268 GZX393268:GZY393268 HJT393268:HJU393268 HTP393268:HTQ393268 IDL393268:IDM393268 INH393268:INI393268 IXD393268:IXE393268 JGZ393268:JHA393268 JQV393268:JQW393268 KAR393268:KAS393268 KKN393268:KKO393268 KUJ393268:KUK393268 LEF393268:LEG393268 LOB393268:LOC393268 LXX393268:LXY393268 MHT393268:MHU393268 MRP393268:MRQ393268 NBL393268:NBM393268 NLH393268:NLI393268 NVD393268:NVE393268 OEZ393268:OFA393268 OOV393268:OOW393268 OYR393268:OYS393268 PIN393268:PIO393268 PSJ393268:PSK393268 QCF393268:QCG393268 QMB393268:QMC393268 QVX393268:QVY393268 RFT393268:RFU393268 RPP393268:RPQ393268 RZL393268:RZM393268 SJH393268:SJI393268 STD393268:STE393268 TCZ393268:TDA393268 TMV393268:TMW393268 TWR393268:TWS393268 UGN393268:UGO393268 UQJ393268:UQK393268 VAF393268:VAG393268 VKB393268:VKC393268 VTX393268:VTY393268 WDT393268:WDU393268 WNP393268:WNQ393268 WXL393268:WXM393268 BD458804:BE458804 KZ458804:LA458804 UV458804:UW458804 AER458804:AES458804 AON458804:AOO458804 AYJ458804:AYK458804 BIF458804:BIG458804 BSB458804:BSC458804 CBX458804:CBY458804 CLT458804:CLU458804 CVP458804:CVQ458804 DFL458804:DFM458804 DPH458804:DPI458804 DZD458804:DZE458804 EIZ458804:EJA458804 ESV458804:ESW458804 FCR458804:FCS458804 FMN458804:FMO458804 FWJ458804:FWK458804 GGF458804:GGG458804 GQB458804:GQC458804 GZX458804:GZY458804 HJT458804:HJU458804 HTP458804:HTQ458804 IDL458804:IDM458804 INH458804:INI458804 IXD458804:IXE458804 JGZ458804:JHA458804 JQV458804:JQW458804 KAR458804:KAS458804 KKN458804:KKO458804 KUJ458804:KUK458804 LEF458804:LEG458804 LOB458804:LOC458804 LXX458804:LXY458804 MHT458804:MHU458804 MRP458804:MRQ458804 NBL458804:NBM458804 NLH458804:NLI458804 NVD458804:NVE458804 OEZ458804:OFA458804 OOV458804:OOW458804 OYR458804:OYS458804 PIN458804:PIO458804 PSJ458804:PSK458804 QCF458804:QCG458804 QMB458804:QMC458804 QVX458804:QVY458804 RFT458804:RFU458804 RPP458804:RPQ458804 RZL458804:RZM458804 SJH458804:SJI458804 STD458804:STE458804 TCZ458804:TDA458804 TMV458804:TMW458804 TWR458804:TWS458804 UGN458804:UGO458804 UQJ458804:UQK458804 VAF458804:VAG458804 VKB458804:VKC458804 VTX458804:VTY458804 WDT458804:WDU458804 WNP458804:WNQ458804 WXL458804:WXM458804 BD524340:BE524340 KZ524340:LA524340 UV524340:UW524340 AER524340:AES524340 AON524340:AOO524340 AYJ524340:AYK524340 BIF524340:BIG524340 BSB524340:BSC524340 CBX524340:CBY524340 CLT524340:CLU524340 CVP524340:CVQ524340 DFL524340:DFM524340 DPH524340:DPI524340 DZD524340:DZE524340 EIZ524340:EJA524340 ESV524340:ESW524340 FCR524340:FCS524340 FMN524340:FMO524340 FWJ524340:FWK524340 GGF524340:GGG524340 GQB524340:GQC524340 GZX524340:GZY524340 HJT524340:HJU524340 HTP524340:HTQ524340 IDL524340:IDM524340 INH524340:INI524340 IXD524340:IXE524340 JGZ524340:JHA524340 JQV524340:JQW524340 KAR524340:KAS524340 KKN524340:KKO524340 KUJ524340:KUK524340 LEF524340:LEG524340 LOB524340:LOC524340 LXX524340:LXY524340 MHT524340:MHU524340 MRP524340:MRQ524340 NBL524340:NBM524340 NLH524340:NLI524340 NVD524340:NVE524340 OEZ524340:OFA524340 OOV524340:OOW524340 OYR524340:OYS524340 PIN524340:PIO524340 PSJ524340:PSK524340 QCF524340:QCG524340 QMB524340:QMC524340 QVX524340:QVY524340 RFT524340:RFU524340 RPP524340:RPQ524340 RZL524340:RZM524340 SJH524340:SJI524340 STD524340:STE524340 TCZ524340:TDA524340 TMV524340:TMW524340 TWR524340:TWS524340 UGN524340:UGO524340 UQJ524340:UQK524340 VAF524340:VAG524340 VKB524340:VKC524340 VTX524340:VTY524340 WDT524340:WDU524340 WNP524340:WNQ524340 WXL524340:WXM524340 BD589876:BE589876 KZ589876:LA589876 UV589876:UW589876 AER589876:AES589876 AON589876:AOO589876 AYJ589876:AYK589876 BIF589876:BIG589876 BSB589876:BSC589876 CBX589876:CBY589876 CLT589876:CLU589876 CVP589876:CVQ589876 DFL589876:DFM589876 DPH589876:DPI589876 DZD589876:DZE589876 EIZ589876:EJA589876 ESV589876:ESW589876 FCR589876:FCS589876 FMN589876:FMO589876 FWJ589876:FWK589876 GGF589876:GGG589876 GQB589876:GQC589876 GZX589876:GZY589876 HJT589876:HJU589876 HTP589876:HTQ589876 IDL589876:IDM589876 INH589876:INI589876 IXD589876:IXE589876 JGZ589876:JHA589876 JQV589876:JQW589876 KAR589876:KAS589876 KKN589876:KKO589876 KUJ589876:KUK589876 LEF589876:LEG589876 LOB589876:LOC589876 LXX589876:LXY589876 MHT589876:MHU589876 MRP589876:MRQ589876 NBL589876:NBM589876 NLH589876:NLI589876 NVD589876:NVE589876 OEZ589876:OFA589876 OOV589876:OOW589876 OYR589876:OYS589876 PIN589876:PIO589876 PSJ589876:PSK589876 QCF589876:QCG589876 QMB589876:QMC589876 QVX589876:QVY589876 RFT589876:RFU589876 RPP589876:RPQ589876 RZL589876:RZM589876 SJH589876:SJI589876 STD589876:STE589876 TCZ589876:TDA589876 TMV589876:TMW589876 TWR589876:TWS589876 UGN589876:UGO589876 UQJ589876:UQK589876 VAF589876:VAG589876 VKB589876:VKC589876 VTX589876:VTY589876 WDT589876:WDU589876 WNP589876:WNQ589876 WXL589876:WXM589876 BD655412:BE655412 KZ655412:LA655412 UV655412:UW655412 AER655412:AES655412 AON655412:AOO655412 AYJ655412:AYK655412 BIF655412:BIG655412 BSB655412:BSC655412 CBX655412:CBY655412 CLT655412:CLU655412 CVP655412:CVQ655412 DFL655412:DFM655412 DPH655412:DPI655412 DZD655412:DZE655412 EIZ655412:EJA655412 ESV655412:ESW655412 FCR655412:FCS655412 FMN655412:FMO655412 FWJ655412:FWK655412 GGF655412:GGG655412 GQB655412:GQC655412 GZX655412:GZY655412 HJT655412:HJU655412 HTP655412:HTQ655412 IDL655412:IDM655412 INH655412:INI655412 IXD655412:IXE655412 JGZ655412:JHA655412 JQV655412:JQW655412 KAR655412:KAS655412 KKN655412:KKO655412 KUJ655412:KUK655412 LEF655412:LEG655412 LOB655412:LOC655412 LXX655412:LXY655412 MHT655412:MHU655412 MRP655412:MRQ655412 NBL655412:NBM655412 NLH655412:NLI655412 NVD655412:NVE655412 OEZ655412:OFA655412 OOV655412:OOW655412 OYR655412:OYS655412 PIN655412:PIO655412 PSJ655412:PSK655412 QCF655412:QCG655412 QMB655412:QMC655412 QVX655412:QVY655412 RFT655412:RFU655412 RPP655412:RPQ655412 RZL655412:RZM655412 SJH655412:SJI655412 STD655412:STE655412 TCZ655412:TDA655412 TMV655412:TMW655412 TWR655412:TWS655412 UGN655412:UGO655412 UQJ655412:UQK655412 VAF655412:VAG655412 VKB655412:VKC655412 VTX655412:VTY655412 WDT655412:WDU655412 WNP655412:WNQ655412 WXL655412:WXM655412 BD720948:BE720948 KZ720948:LA720948 UV720948:UW720948 AER720948:AES720948 AON720948:AOO720948 AYJ720948:AYK720948 BIF720948:BIG720948 BSB720948:BSC720948 CBX720948:CBY720948 CLT720948:CLU720948 CVP720948:CVQ720948 DFL720948:DFM720948 DPH720948:DPI720948 DZD720948:DZE720948 EIZ720948:EJA720948 ESV720948:ESW720948 FCR720948:FCS720948 FMN720948:FMO720948 FWJ720948:FWK720948 GGF720948:GGG720948 GQB720948:GQC720948 GZX720948:GZY720948 HJT720948:HJU720948 HTP720948:HTQ720948 IDL720948:IDM720948 INH720948:INI720948 IXD720948:IXE720948 JGZ720948:JHA720948 JQV720948:JQW720948 KAR720948:KAS720948 KKN720948:KKO720948 KUJ720948:KUK720948 LEF720948:LEG720948 LOB720948:LOC720948 LXX720948:LXY720948 MHT720948:MHU720948 MRP720948:MRQ720948 NBL720948:NBM720948 NLH720948:NLI720948 NVD720948:NVE720948 OEZ720948:OFA720948 OOV720948:OOW720948 OYR720948:OYS720948 PIN720948:PIO720948 PSJ720948:PSK720948 QCF720948:QCG720948 QMB720948:QMC720948 QVX720948:QVY720948 RFT720948:RFU720948 RPP720948:RPQ720948 RZL720948:RZM720948 SJH720948:SJI720948 STD720948:STE720948 TCZ720948:TDA720948 TMV720948:TMW720948 TWR720948:TWS720948 UGN720948:UGO720948 UQJ720948:UQK720948 VAF720948:VAG720948 VKB720948:VKC720948 VTX720948:VTY720948 WDT720948:WDU720948 WNP720948:WNQ720948 WXL720948:WXM720948 BD786484:BE786484 KZ786484:LA786484 UV786484:UW786484 AER786484:AES786484 AON786484:AOO786484 AYJ786484:AYK786484 BIF786484:BIG786484 BSB786484:BSC786484 CBX786484:CBY786484 CLT786484:CLU786484 CVP786484:CVQ786484 DFL786484:DFM786484 DPH786484:DPI786484 DZD786484:DZE786484 EIZ786484:EJA786484 ESV786484:ESW786484 FCR786484:FCS786484 FMN786484:FMO786484 FWJ786484:FWK786484 GGF786484:GGG786484 GQB786484:GQC786484 GZX786484:GZY786484 HJT786484:HJU786484 HTP786484:HTQ786484 IDL786484:IDM786484 INH786484:INI786484 IXD786484:IXE786484 JGZ786484:JHA786484 JQV786484:JQW786484 KAR786484:KAS786484 KKN786484:KKO786484 KUJ786484:KUK786484 LEF786484:LEG786484 LOB786484:LOC786484 LXX786484:LXY786484 MHT786484:MHU786484 MRP786484:MRQ786484 NBL786484:NBM786484 NLH786484:NLI786484 NVD786484:NVE786484 OEZ786484:OFA786484 OOV786484:OOW786484 OYR786484:OYS786484 PIN786484:PIO786484 PSJ786484:PSK786484 QCF786484:QCG786484 QMB786484:QMC786484 QVX786484:QVY786484 RFT786484:RFU786484 RPP786484:RPQ786484 RZL786484:RZM786484 SJH786484:SJI786484 STD786484:STE786484 TCZ786484:TDA786484 TMV786484:TMW786484 TWR786484:TWS786484 UGN786484:UGO786484 UQJ786484:UQK786484 VAF786484:VAG786484 VKB786484:VKC786484 VTX786484:VTY786484 WDT786484:WDU786484 WNP786484:WNQ786484 WXL786484:WXM786484 BD852020:BE852020 KZ852020:LA852020 UV852020:UW852020 AER852020:AES852020 AON852020:AOO852020 AYJ852020:AYK852020 BIF852020:BIG852020 BSB852020:BSC852020 CBX852020:CBY852020 CLT852020:CLU852020 CVP852020:CVQ852020 DFL852020:DFM852020 DPH852020:DPI852020 DZD852020:DZE852020 EIZ852020:EJA852020 ESV852020:ESW852020 FCR852020:FCS852020 FMN852020:FMO852020 FWJ852020:FWK852020 GGF852020:GGG852020 GQB852020:GQC852020 GZX852020:GZY852020 HJT852020:HJU852020 HTP852020:HTQ852020 IDL852020:IDM852020 INH852020:INI852020 IXD852020:IXE852020 JGZ852020:JHA852020 JQV852020:JQW852020 KAR852020:KAS852020 KKN852020:KKO852020 KUJ852020:KUK852020 LEF852020:LEG852020 LOB852020:LOC852020 LXX852020:LXY852020 MHT852020:MHU852020 MRP852020:MRQ852020 NBL852020:NBM852020 NLH852020:NLI852020 NVD852020:NVE852020 OEZ852020:OFA852020 OOV852020:OOW852020 OYR852020:OYS852020 PIN852020:PIO852020 PSJ852020:PSK852020 QCF852020:QCG852020 QMB852020:QMC852020 QVX852020:QVY852020 RFT852020:RFU852020 RPP852020:RPQ852020 RZL852020:RZM852020 SJH852020:SJI852020 STD852020:STE852020 TCZ852020:TDA852020 TMV852020:TMW852020 TWR852020:TWS852020 UGN852020:UGO852020 UQJ852020:UQK852020 VAF852020:VAG852020 VKB852020:VKC852020 VTX852020:VTY852020 WDT852020:WDU852020 WNP852020:WNQ852020 WXL852020:WXM852020 BD917556:BE917556 KZ917556:LA917556 UV917556:UW917556 AER917556:AES917556 AON917556:AOO917556 AYJ917556:AYK917556 BIF917556:BIG917556 BSB917556:BSC917556 CBX917556:CBY917556 CLT917556:CLU917556 CVP917556:CVQ917556 DFL917556:DFM917556 DPH917556:DPI917556 DZD917556:DZE917556 EIZ917556:EJA917556 ESV917556:ESW917556 FCR917556:FCS917556 FMN917556:FMO917556 FWJ917556:FWK917556 GGF917556:GGG917556 GQB917556:GQC917556 GZX917556:GZY917556 HJT917556:HJU917556 HTP917556:HTQ917556 IDL917556:IDM917556 INH917556:INI917556 IXD917556:IXE917556 JGZ917556:JHA917556 JQV917556:JQW917556 KAR917556:KAS917556 KKN917556:KKO917556 KUJ917556:KUK917556 LEF917556:LEG917556 LOB917556:LOC917556 LXX917556:LXY917556 MHT917556:MHU917556 MRP917556:MRQ917556 NBL917556:NBM917556 NLH917556:NLI917556 NVD917556:NVE917556 OEZ917556:OFA917556 OOV917556:OOW917556 OYR917556:OYS917556 PIN917556:PIO917556 PSJ917556:PSK917556 QCF917556:QCG917556 QMB917556:QMC917556 QVX917556:QVY917556 RFT917556:RFU917556 RPP917556:RPQ917556 RZL917556:RZM917556 SJH917556:SJI917556 STD917556:STE917556 TCZ917556:TDA917556 TMV917556:TMW917556 TWR917556:TWS917556 UGN917556:UGO917556 UQJ917556:UQK917556 VAF917556:VAG917556 VKB917556:VKC917556 VTX917556:VTY917556 WDT917556:WDU917556 WNP917556:WNQ917556 WXL917556:WXM917556 BD983092:BE983092 KZ983092:LA983092 UV983092:UW983092 AER983092:AES983092 AON983092:AOO983092 AYJ983092:AYK983092 BIF983092:BIG983092 BSB983092:BSC983092 CBX983092:CBY983092 CLT983092:CLU983092 CVP983092:CVQ983092 DFL983092:DFM983092 DPH983092:DPI983092 DZD983092:DZE983092 EIZ983092:EJA983092 ESV983092:ESW983092 FCR983092:FCS983092 FMN983092:FMO983092 FWJ983092:FWK983092 GGF983092:GGG983092 GQB983092:GQC983092 GZX983092:GZY983092 HJT983092:HJU983092 HTP983092:HTQ983092 IDL983092:IDM983092 INH983092:INI983092 IXD983092:IXE983092 JGZ983092:JHA983092 JQV983092:JQW983092 KAR983092:KAS983092 KKN983092:KKO983092 KUJ983092:KUK983092 LEF983092:LEG983092 LOB983092:LOC983092 LXX983092:LXY983092 MHT983092:MHU983092 MRP983092:MRQ983092 NBL983092:NBM983092 NLH983092:NLI983092 NVD983092:NVE983092 OEZ983092:OFA983092 OOV983092:OOW983092 OYR983092:OYS983092 PIN983092:PIO983092 PSJ983092:PSK983092 QCF983092:QCG983092 QMB983092:QMC983092 QVX983092:QVY983092 RFT983092:RFU983092 RPP983092:RPQ983092 RZL983092:RZM983092 SJH983092:SJI983092 STD983092:STE983092 TCZ983092:TDA983092 TMV983092:TMW983092 TWR983092:TWS983092 UGN983092:UGO983092 UQJ983092:UQK983092 VAF983092:VAG983092 VKB983092:VKC983092 VTX983092:VTY983092 WDT983092:WDU983092 WNP983092:WNQ983092 WXL983092:WXM983092 BG52:BH52 LC52:LD52 UY52:UZ52 AEU52:AEV52 AOQ52:AOR52 AYM52:AYN52 BII52:BIJ52 BSE52:BSF52 CCA52:CCB52 CLW52:CLX52 CVS52:CVT52 DFO52:DFP52 DPK52:DPL52 DZG52:DZH52 EJC52:EJD52 ESY52:ESZ52 FCU52:FCV52 FMQ52:FMR52 FWM52:FWN52 GGI52:GGJ52 GQE52:GQF52 HAA52:HAB52 HJW52:HJX52 HTS52:HTT52 IDO52:IDP52 INK52:INL52 IXG52:IXH52 JHC52:JHD52 JQY52:JQZ52 KAU52:KAV52 KKQ52:KKR52 KUM52:KUN52 LEI52:LEJ52 LOE52:LOF52 LYA52:LYB52 MHW52:MHX52 MRS52:MRT52 NBO52:NBP52 NLK52:NLL52 NVG52:NVH52 OFC52:OFD52 OOY52:OOZ52 OYU52:OYV52 PIQ52:PIR52 PSM52:PSN52 QCI52:QCJ52 QME52:QMF52 QWA52:QWB52 RFW52:RFX52 RPS52:RPT52 RZO52:RZP52 SJK52:SJL52 STG52:STH52 TDC52:TDD52 TMY52:TMZ52 TWU52:TWV52 UGQ52:UGR52 UQM52:UQN52 VAI52:VAJ52 VKE52:VKF52 VUA52:VUB52 WDW52:WDX52 WNS52:WNT52 WXO52:WXP52 BG65588:BH65588 LC65588:LD65588 UY65588:UZ65588 AEU65588:AEV65588 AOQ65588:AOR65588 AYM65588:AYN65588 BII65588:BIJ65588 BSE65588:BSF65588 CCA65588:CCB65588 CLW65588:CLX65588 CVS65588:CVT65588 DFO65588:DFP65588 DPK65588:DPL65588 DZG65588:DZH65588 EJC65588:EJD65588 ESY65588:ESZ65588 FCU65588:FCV65588 FMQ65588:FMR65588 FWM65588:FWN65588 GGI65588:GGJ65588 GQE65588:GQF65588 HAA65588:HAB65588 HJW65588:HJX65588 HTS65588:HTT65588 IDO65588:IDP65588 INK65588:INL65588 IXG65588:IXH65588 JHC65588:JHD65588 JQY65588:JQZ65588 KAU65588:KAV65588 KKQ65588:KKR65588 KUM65588:KUN65588 LEI65588:LEJ65588 LOE65588:LOF65588 LYA65588:LYB65588 MHW65588:MHX65588 MRS65588:MRT65588 NBO65588:NBP65588 NLK65588:NLL65588 NVG65588:NVH65588 OFC65588:OFD65588 OOY65588:OOZ65588 OYU65588:OYV65588 PIQ65588:PIR65588 PSM65588:PSN65588 QCI65588:QCJ65588 QME65588:QMF65588 QWA65588:QWB65588 RFW65588:RFX65588 RPS65588:RPT65588 RZO65588:RZP65588 SJK65588:SJL65588 STG65588:STH65588 TDC65588:TDD65588 TMY65588:TMZ65588 TWU65588:TWV65588 UGQ65588:UGR65588 UQM65588:UQN65588 VAI65588:VAJ65588 VKE65588:VKF65588 VUA65588:VUB65588 WDW65588:WDX65588 WNS65588:WNT65588 WXO65588:WXP65588 BG131124:BH131124 LC131124:LD131124 UY131124:UZ131124 AEU131124:AEV131124 AOQ131124:AOR131124 AYM131124:AYN131124 BII131124:BIJ131124 BSE131124:BSF131124 CCA131124:CCB131124 CLW131124:CLX131124 CVS131124:CVT131124 DFO131124:DFP131124 DPK131124:DPL131124 DZG131124:DZH131124 EJC131124:EJD131124 ESY131124:ESZ131124 FCU131124:FCV131124 FMQ131124:FMR131124 FWM131124:FWN131124 GGI131124:GGJ131124 GQE131124:GQF131124 HAA131124:HAB131124 HJW131124:HJX131124 HTS131124:HTT131124 IDO131124:IDP131124 INK131124:INL131124 IXG131124:IXH131124 JHC131124:JHD131124 JQY131124:JQZ131124 KAU131124:KAV131124 KKQ131124:KKR131124 KUM131124:KUN131124 LEI131124:LEJ131124 LOE131124:LOF131124 LYA131124:LYB131124 MHW131124:MHX131124 MRS131124:MRT131124 NBO131124:NBP131124 NLK131124:NLL131124 NVG131124:NVH131124 OFC131124:OFD131124 OOY131124:OOZ131124 OYU131124:OYV131124 PIQ131124:PIR131124 PSM131124:PSN131124 QCI131124:QCJ131124 QME131124:QMF131124 QWA131124:QWB131124 RFW131124:RFX131124 RPS131124:RPT131124 RZO131124:RZP131124 SJK131124:SJL131124 STG131124:STH131124 TDC131124:TDD131124 TMY131124:TMZ131124 TWU131124:TWV131124 UGQ131124:UGR131124 UQM131124:UQN131124 VAI131124:VAJ131124 VKE131124:VKF131124 VUA131124:VUB131124 WDW131124:WDX131124 WNS131124:WNT131124 WXO131124:WXP131124 BG196660:BH196660 LC196660:LD196660 UY196660:UZ196660 AEU196660:AEV196660 AOQ196660:AOR196660 AYM196660:AYN196660 BII196660:BIJ196660 BSE196660:BSF196660 CCA196660:CCB196660 CLW196660:CLX196660 CVS196660:CVT196660 DFO196660:DFP196660 DPK196660:DPL196660 DZG196660:DZH196660 EJC196660:EJD196660 ESY196660:ESZ196660 FCU196660:FCV196660 FMQ196660:FMR196660 FWM196660:FWN196660 GGI196660:GGJ196660 GQE196660:GQF196660 HAA196660:HAB196660 HJW196660:HJX196660 HTS196660:HTT196660 IDO196660:IDP196660 INK196660:INL196660 IXG196660:IXH196660 JHC196660:JHD196660 JQY196660:JQZ196660 KAU196660:KAV196660 KKQ196660:KKR196660 KUM196660:KUN196660 LEI196660:LEJ196660 LOE196660:LOF196660 LYA196660:LYB196660 MHW196660:MHX196660 MRS196660:MRT196660 NBO196660:NBP196660 NLK196660:NLL196660 NVG196660:NVH196660 OFC196660:OFD196660 OOY196660:OOZ196660 OYU196660:OYV196660 PIQ196660:PIR196660 PSM196660:PSN196660 QCI196660:QCJ196660 QME196660:QMF196660 QWA196660:QWB196660 RFW196660:RFX196660 RPS196660:RPT196660 RZO196660:RZP196660 SJK196660:SJL196660 STG196660:STH196660 TDC196660:TDD196660 TMY196660:TMZ196660 TWU196660:TWV196660 UGQ196660:UGR196660 UQM196660:UQN196660 VAI196660:VAJ196660 VKE196660:VKF196660 VUA196660:VUB196660 WDW196660:WDX196660 WNS196660:WNT196660 WXO196660:WXP196660 BG262196:BH262196 LC262196:LD262196 UY262196:UZ262196 AEU262196:AEV262196 AOQ262196:AOR262196 AYM262196:AYN262196 BII262196:BIJ262196 BSE262196:BSF262196 CCA262196:CCB262196 CLW262196:CLX262196 CVS262196:CVT262196 DFO262196:DFP262196 DPK262196:DPL262196 DZG262196:DZH262196 EJC262196:EJD262196 ESY262196:ESZ262196 FCU262196:FCV262196 FMQ262196:FMR262196 FWM262196:FWN262196 GGI262196:GGJ262196 GQE262196:GQF262196 HAA262196:HAB262196 HJW262196:HJX262196 HTS262196:HTT262196 IDO262196:IDP262196 INK262196:INL262196 IXG262196:IXH262196 JHC262196:JHD262196 JQY262196:JQZ262196 KAU262196:KAV262196 KKQ262196:KKR262196 KUM262196:KUN262196 LEI262196:LEJ262196 LOE262196:LOF262196 LYA262196:LYB262196 MHW262196:MHX262196 MRS262196:MRT262196 NBO262196:NBP262196 NLK262196:NLL262196 NVG262196:NVH262196 OFC262196:OFD262196 OOY262196:OOZ262196 OYU262196:OYV262196 PIQ262196:PIR262196 PSM262196:PSN262196 QCI262196:QCJ262196 QME262196:QMF262196 QWA262196:QWB262196 RFW262196:RFX262196 RPS262196:RPT262196 RZO262196:RZP262196 SJK262196:SJL262196 STG262196:STH262196 TDC262196:TDD262196 TMY262196:TMZ262196 TWU262196:TWV262196 UGQ262196:UGR262196 UQM262196:UQN262196 VAI262196:VAJ262196 VKE262196:VKF262196 VUA262196:VUB262196 WDW262196:WDX262196 WNS262196:WNT262196 WXO262196:WXP262196 BG327732:BH327732 LC327732:LD327732 UY327732:UZ327732 AEU327732:AEV327732 AOQ327732:AOR327732 AYM327732:AYN327732 BII327732:BIJ327732 BSE327732:BSF327732 CCA327732:CCB327732 CLW327732:CLX327732 CVS327732:CVT327732 DFO327732:DFP327732 DPK327732:DPL327732 DZG327732:DZH327732 EJC327732:EJD327732 ESY327732:ESZ327732 FCU327732:FCV327732 FMQ327732:FMR327732 FWM327732:FWN327732 GGI327732:GGJ327732 GQE327732:GQF327732 HAA327732:HAB327732 HJW327732:HJX327732 HTS327732:HTT327732 IDO327732:IDP327732 INK327732:INL327732 IXG327732:IXH327732 JHC327732:JHD327732 JQY327732:JQZ327732 KAU327732:KAV327732 KKQ327732:KKR327732 KUM327732:KUN327732 LEI327732:LEJ327732 LOE327732:LOF327732 LYA327732:LYB327732 MHW327732:MHX327732 MRS327732:MRT327732 NBO327732:NBP327732 NLK327732:NLL327732 NVG327732:NVH327732 OFC327732:OFD327732 OOY327732:OOZ327732 OYU327732:OYV327732 PIQ327732:PIR327732 PSM327732:PSN327732 QCI327732:QCJ327732 QME327732:QMF327732 QWA327732:QWB327732 RFW327732:RFX327732 RPS327732:RPT327732 RZO327732:RZP327732 SJK327732:SJL327732 STG327732:STH327732 TDC327732:TDD327732 TMY327732:TMZ327732 TWU327732:TWV327732 UGQ327732:UGR327732 UQM327732:UQN327732 VAI327732:VAJ327732 VKE327732:VKF327732 VUA327732:VUB327732 WDW327732:WDX327732 WNS327732:WNT327732 WXO327732:WXP327732 BG393268:BH393268 LC393268:LD393268 UY393268:UZ393268 AEU393268:AEV393268 AOQ393268:AOR393268 AYM393268:AYN393268 BII393268:BIJ393268 BSE393268:BSF393268 CCA393268:CCB393268 CLW393268:CLX393268 CVS393268:CVT393268 DFO393268:DFP393268 DPK393268:DPL393268 DZG393268:DZH393268 EJC393268:EJD393268 ESY393268:ESZ393268 FCU393268:FCV393268 FMQ393268:FMR393268 FWM393268:FWN393268 GGI393268:GGJ393268 GQE393268:GQF393268 HAA393268:HAB393268 HJW393268:HJX393268 HTS393268:HTT393268 IDO393268:IDP393268 INK393268:INL393268 IXG393268:IXH393268 JHC393268:JHD393268 JQY393268:JQZ393268 KAU393268:KAV393268 KKQ393268:KKR393268 KUM393268:KUN393268 LEI393268:LEJ393268 LOE393268:LOF393268 LYA393268:LYB393268 MHW393268:MHX393268 MRS393268:MRT393268 NBO393268:NBP393268 NLK393268:NLL393268 NVG393268:NVH393268 OFC393268:OFD393268 OOY393268:OOZ393268 OYU393268:OYV393268 PIQ393268:PIR393268 PSM393268:PSN393268 QCI393268:QCJ393268 QME393268:QMF393268 QWA393268:QWB393268 RFW393268:RFX393268 RPS393268:RPT393268 RZO393268:RZP393268 SJK393268:SJL393268 STG393268:STH393268 TDC393268:TDD393268 TMY393268:TMZ393268 TWU393268:TWV393268 UGQ393268:UGR393268 UQM393268:UQN393268 VAI393268:VAJ393268 VKE393268:VKF393268 VUA393268:VUB393268 WDW393268:WDX393268 WNS393268:WNT393268 WXO393268:WXP393268 BG458804:BH458804 LC458804:LD458804 UY458804:UZ458804 AEU458804:AEV458804 AOQ458804:AOR458804 AYM458804:AYN458804 BII458804:BIJ458804 BSE458804:BSF458804 CCA458804:CCB458804 CLW458804:CLX458804 CVS458804:CVT458804 DFO458804:DFP458804 DPK458804:DPL458804 DZG458804:DZH458804 EJC458804:EJD458804 ESY458804:ESZ458804 FCU458804:FCV458804 FMQ458804:FMR458804 FWM458804:FWN458804 GGI458804:GGJ458804 GQE458804:GQF458804 HAA458804:HAB458804 HJW458804:HJX458804 HTS458804:HTT458804 IDO458804:IDP458804 INK458804:INL458804 IXG458804:IXH458804 JHC458804:JHD458804 JQY458804:JQZ458804 KAU458804:KAV458804 KKQ458804:KKR458804 KUM458804:KUN458804 LEI458804:LEJ458804 LOE458804:LOF458804 LYA458804:LYB458804 MHW458804:MHX458804 MRS458804:MRT458804 NBO458804:NBP458804 NLK458804:NLL458804 NVG458804:NVH458804 OFC458804:OFD458804 OOY458804:OOZ458804 OYU458804:OYV458804 PIQ458804:PIR458804 PSM458804:PSN458804 QCI458804:QCJ458804 QME458804:QMF458804 QWA458804:QWB458804 RFW458804:RFX458804 RPS458804:RPT458804 RZO458804:RZP458804 SJK458804:SJL458804 STG458804:STH458804 TDC458804:TDD458804 TMY458804:TMZ458804 TWU458804:TWV458804 UGQ458804:UGR458804 UQM458804:UQN458804 VAI458804:VAJ458804 VKE458804:VKF458804 VUA458804:VUB458804 WDW458804:WDX458804 WNS458804:WNT458804 WXO458804:WXP458804 BG524340:BH524340 LC524340:LD524340 UY524340:UZ524340 AEU524340:AEV524340 AOQ524340:AOR524340 AYM524340:AYN524340 BII524340:BIJ524340 BSE524340:BSF524340 CCA524340:CCB524340 CLW524340:CLX524340 CVS524340:CVT524340 DFO524340:DFP524340 DPK524340:DPL524340 DZG524340:DZH524340 EJC524340:EJD524340 ESY524340:ESZ524340 FCU524340:FCV524340 FMQ524340:FMR524340 FWM524340:FWN524340 GGI524340:GGJ524340 GQE524340:GQF524340 HAA524340:HAB524340 HJW524340:HJX524340 HTS524340:HTT524340 IDO524340:IDP524340 INK524340:INL524340 IXG524340:IXH524340 JHC524340:JHD524340 JQY524340:JQZ524340 KAU524340:KAV524340 KKQ524340:KKR524340 KUM524340:KUN524340 LEI524340:LEJ524340 LOE524340:LOF524340 LYA524340:LYB524340 MHW524340:MHX524340 MRS524340:MRT524340 NBO524340:NBP524340 NLK524340:NLL524340 NVG524340:NVH524340 OFC524340:OFD524340 OOY524340:OOZ524340 OYU524340:OYV524340 PIQ524340:PIR524340 PSM524340:PSN524340 QCI524340:QCJ524340 QME524340:QMF524340 QWA524340:QWB524340 RFW524340:RFX524340 RPS524340:RPT524340 RZO524340:RZP524340 SJK524340:SJL524340 STG524340:STH524340 TDC524340:TDD524340 TMY524340:TMZ524340 TWU524340:TWV524340 UGQ524340:UGR524340 UQM524340:UQN524340 VAI524340:VAJ524340 VKE524340:VKF524340 VUA524340:VUB524340 WDW524340:WDX524340 WNS524340:WNT524340 WXO524340:WXP524340 BG589876:BH589876 LC589876:LD589876 UY589876:UZ589876 AEU589876:AEV589876 AOQ589876:AOR589876 AYM589876:AYN589876 BII589876:BIJ589876 BSE589876:BSF589876 CCA589876:CCB589876 CLW589876:CLX589876 CVS589876:CVT589876 DFO589876:DFP589876 DPK589876:DPL589876 DZG589876:DZH589876 EJC589876:EJD589876 ESY589876:ESZ589876 FCU589876:FCV589876 FMQ589876:FMR589876 FWM589876:FWN589876 GGI589876:GGJ589876 GQE589876:GQF589876 HAA589876:HAB589876 HJW589876:HJX589876 HTS589876:HTT589876 IDO589876:IDP589876 INK589876:INL589876 IXG589876:IXH589876 JHC589876:JHD589876 JQY589876:JQZ589876 KAU589876:KAV589876 KKQ589876:KKR589876 KUM589876:KUN589876 LEI589876:LEJ589876 LOE589876:LOF589876 LYA589876:LYB589876 MHW589876:MHX589876 MRS589876:MRT589876 NBO589876:NBP589876 NLK589876:NLL589876 NVG589876:NVH589876 OFC589876:OFD589876 OOY589876:OOZ589876 OYU589876:OYV589876 PIQ589876:PIR589876 PSM589876:PSN589876 QCI589876:QCJ589876 QME589876:QMF589876 QWA589876:QWB589876 RFW589876:RFX589876 RPS589876:RPT589876 RZO589876:RZP589876 SJK589876:SJL589876 STG589876:STH589876 TDC589876:TDD589876 TMY589876:TMZ589876 TWU589876:TWV589876 UGQ589876:UGR589876 UQM589876:UQN589876 VAI589876:VAJ589876 VKE589876:VKF589876 VUA589876:VUB589876 WDW589876:WDX589876 WNS589876:WNT589876 WXO589876:WXP589876 BG655412:BH655412 LC655412:LD655412 UY655412:UZ655412 AEU655412:AEV655412 AOQ655412:AOR655412 AYM655412:AYN655412 BII655412:BIJ655412 BSE655412:BSF655412 CCA655412:CCB655412 CLW655412:CLX655412 CVS655412:CVT655412 DFO655412:DFP655412 DPK655412:DPL655412 DZG655412:DZH655412 EJC655412:EJD655412 ESY655412:ESZ655412 FCU655412:FCV655412 FMQ655412:FMR655412 FWM655412:FWN655412 GGI655412:GGJ655412 GQE655412:GQF655412 HAA655412:HAB655412 HJW655412:HJX655412 HTS655412:HTT655412 IDO655412:IDP655412 INK655412:INL655412 IXG655412:IXH655412 JHC655412:JHD655412 JQY655412:JQZ655412 KAU655412:KAV655412 KKQ655412:KKR655412 KUM655412:KUN655412 LEI655412:LEJ655412 LOE655412:LOF655412 LYA655412:LYB655412 MHW655412:MHX655412 MRS655412:MRT655412 NBO655412:NBP655412 NLK655412:NLL655412 NVG655412:NVH655412 OFC655412:OFD655412 OOY655412:OOZ655412 OYU655412:OYV655412 PIQ655412:PIR655412 PSM655412:PSN655412 QCI655412:QCJ655412 QME655412:QMF655412 QWA655412:QWB655412 RFW655412:RFX655412 RPS655412:RPT655412 RZO655412:RZP655412 SJK655412:SJL655412 STG655412:STH655412 TDC655412:TDD655412 TMY655412:TMZ655412 TWU655412:TWV655412 UGQ655412:UGR655412 UQM655412:UQN655412 VAI655412:VAJ655412 VKE655412:VKF655412 VUA655412:VUB655412 WDW655412:WDX655412 WNS655412:WNT655412 WXO655412:WXP655412 BG720948:BH720948 LC720948:LD720948 UY720948:UZ720948 AEU720948:AEV720948 AOQ720948:AOR720948 AYM720948:AYN720948 BII720948:BIJ720948 BSE720948:BSF720948 CCA720948:CCB720948 CLW720948:CLX720948 CVS720948:CVT720948 DFO720948:DFP720948 DPK720948:DPL720948 DZG720948:DZH720948 EJC720948:EJD720948 ESY720948:ESZ720948 FCU720948:FCV720948 FMQ720948:FMR720948 FWM720948:FWN720948 GGI720948:GGJ720948 GQE720948:GQF720948 HAA720948:HAB720948 HJW720948:HJX720948 HTS720948:HTT720948 IDO720948:IDP720948 INK720948:INL720948 IXG720948:IXH720948 JHC720948:JHD720948 JQY720948:JQZ720948 KAU720948:KAV720948 KKQ720948:KKR720948 KUM720948:KUN720948 LEI720948:LEJ720948 LOE720948:LOF720948 LYA720948:LYB720948 MHW720948:MHX720948 MRS720948:MRT720948 NBO720948:NBP720948 NLK720948:NLL720948 NVG720948:NVH720948 OFC720948:OFD720948 OOY720948:OOZ720948 OYU720948:OYV720948 PIQ720948:PIR720948 PSM720948:PSN720948 QCI720948:QCJ720948 QME720948:QMF720948 QWA720948:QWB720948 RFW720948:RFX720948 RPS720948:RPT720948 RZO720948:RZP720948 SJK720948:SJL720948 STG720948:STH720948 TDC720948:TDD720948 TMY720948:TMZ720948 TWU720948:TWV720948 UGQ720948:UGR720948 UQM720948:UQN720948 VAI720948:VAJ720948 VKE720948:VKF720948 VUA720948:VUB720948 WDW720948:WDX720948 WNS720948:WNT720948 WXO720948:WXP720948 BG786484:BH786484 LC786484:LD786484 UY786484:UZ786484 AEU786484:AEV786484 AOQ786484:AOR786484 AYM786484:AYN786484 BII786484:BIJ786484 BSE786484:BSF786484 CCA786484:CCB786484 CLW786484:CLX786484 CVS786484:CVT786484 DFO786484:DFP786484 DPK786484:DPL786484 DZG786484:DZH786484 EJC786484:EJD786484 ESY786484:ESZ786484 FCU786484:FCV786484 FMQ786484:FMR786484 FWM786484:FWN786484 GGI786484:GGJ786484 GQE786484:GQF786484 HAA786484:HAB786484 HJW786484:HJX786484 HTS786484:HTT786484 IDO786484:IDP786484 INK786484:INL786484 IXG786484:IXH786484 JHC786484:JHD786484 JQY786484:JQZ786484 KAU786484:KAV786484 KKQ786484:KKR786484 KUM786484:KUN786484 LEI786484:LEJ786484 LOE786484:LOF786484 LYA786484:LYB786484 MHW786484:MHX786484 MRS786484:MRT786484 NBO786484:NBP786484 NLK786484:NLL786484 NVG786484:NVH786484 OFC786484:OFD786484 OOY786484:OOZ786484 OYU786484:OYV786484 PIQ786484:PIR786484 PSM786484:PSN786484 QCI786484:QCJ786484 QME786484:QMF786484 QWA786484:QWB786484 RFW786484:RFX786484 RPS786484:RPT786484 RZO786484:RZP786484 SJK786484:SJL786484 STG786484:STH786484 TDC786484:TDD786484 TMY786484:TMZ786484 TWU786484:TWV786484 UGQ786484:UGR786484 UQM786484:UQN786484 VAI786484:VAJ786484 VKE786484:VKF786484 VUA786484:VUB786484 WDW786484:WDX786484 WNS786484:WNT786484 WXO786484:WXP786484 BG852020:BH852020 LC852020:LD852020 UY852020:UZ852020 AEU852020:AEV852020 AOQ852020:AOR852020 AYM852020:AYN852020 BII852020:BIJ852020 BSE852020:BSF852020 CCA852020:CCB852020 CLW852020:CLX852020 CVS852020:CVT852020 DFO852020:DFP852020 DPK852020:DPL852020 DZG852020:DZH852020 EJC852020:EJD852020 ESY852020:ESZ852020 FCU852020:FCV852020 FMQ852020:FMR852020 FWM852020:FWN852020 GGI852020:GGJ852020 GQE852020:GQF852020 HAA852020:HAB852020 HJW852020:HJX852020 HTS852020:HTT852020 IDO852020:IDP852020 INK852020:INL852020 IXG852020:IXH852020 JHC852020:JHD852020 JQY852020:JQZ852020 KAU852020:KAV852020 KKQ852020:KKR852020 KUM852020:KUN852020 LEI852020:LEJ852020 LOE852020:LOF852020 LYA852020:LYB852020 MHW852020:MHX852020 MRS852020:MRT852020 NBO852020:NBP852020 NLK852020:NLL852020 NVG852020:NVH852020 OFC852020:OFD852020 OOY852020:OOZ852020 OYU852020:OYV852020 PIQ852020:PIR852020 PSM852020:PSN852020 QCI852020:QCJ852020 QME852020:QMF852020 QWA852020:QWB852020 RFW852020:RFX852020 RPS852020:RPT852020 RZO852020:RZP852020 SJK852020:SJL852020 STG852020:STH852020 TDC852020:TDD852020 TMY852020:TMZ852020 TWU852020:TWV852020 UGQ852020:UGR852020 UQM852020:UQN852020 VAI852020:VAJ852020 VKE852020:VKF852020 VUA852020:VUB852020 WDW852020:WDX852020 WNS852020:WNT852020 WXO852020:WXP852020 BG917556:BH917556 LC917556:LD917556 UY917556:UZ917556 AEU917556:AEV917556 AOQ917556:AOR917556 AYM917556:AYN917556 BII917556:BIJ917556 BSE917556:BSF917556 CCA917556:CCB917556 CLW917556:CLX917556 CVS917556:CVT917556 DFO917556:DFP917556 DPK917556:DPL917556 DZG917556:DZH917556 EJC917556:EJD917556 ESY917556:ESZ917556 FCU917556:FCV917556 FMQ917556:FMR917556 FWM917556:FWN917556 GGI917556:GGJ917556 GQE917556:GQF917556 HAA917556:HAB917556 HJW917556:HJX917556 HTS917556:HTT917556 IDO917556:IDP917556 INK917556:INL917556 IXG917556:IXH917556 JHC917556:JHD917556 JQY917556:JQZ917556 KAU917556:KAV917556 KKQ917556:KKR917556 KUM917556:KUN917556 LEI917556:LEJ917556 LOE917556:LOF917556 LYA917556:LYB917556 MHW917556:MHX917556 MRS917556:MRT917556 NBO917556:NBP917556 NLK917556:NLL917556 NVG917556:NVH917556 OFC917556:OFD917556 OOY917556:OOZ917556 OYU917556:OYV917556 PIQ917556:PIR917556 PSM917556:PSN917556 QCI917556:QCJ917556 QME917556:QMF917556 QWA917556:QWB917556 RFW917556:RFX917556 RPS917556:RPT917556 RZO917556:RZP917556 SJK917556:SJL917556 STG917556:STH917556 TDC917556:TDD917556 TMY917556:TMZ917556 TWU917556:TWV917556 UGQ917556:UGR917556 UQM917556:UQN917556 VAI917556:VAJ917556 VKE917556:VKF917556 VUA917556:VUB917556 WDW917556:WDX917556 WNS917556:WNT917556 WXO917556:WXP917556 BG983092:BH983092 LC983092:LD983092 UY983092:UZ983092 AEU983092:AEV983092 AOQ983092:AOR983092 AYM983092:AYN983092 BII983092:BIJ983092 BSE983092:BSF983092 CCA983092:CCB983092 CLW983092:CLX983092 CVS983092:CVT983092 DFO983092:DFP983092 DPK983092:DPL983092 DZG983092:DZH983092 EJC983092:EJD983092 ESY983092:ESZ983092 FCU983092:FCV983092 FMQ983092:FMR983092 FWM983092:FWN983092 GGI983092:GGJ983092 GQE983092:GQF983092 HAA983092:HAB983092 HJW983092:HJX983092 HTS983092:HTT983092 IDO983092:IDP983092 INK983092:INL983092 IXG983092:IXH983092 JHC983092:JHD983092 JQY983092:JQZ983092 KAU983092:KAV983092 KKQ983092:KKR983092 KUM983092:KUN983092 LEI983092:LEJ983092 LOE983092:LOF983092 LYA983092:LYB983092 MHW983092:MHX983092 MRS983092:MRT983092 NBO983092:NBP983092 NLK983092:NLL983092 NVG983092:NVH983092 OFC983092:OFD983092 OOY983092:OOZ983092 OYU983092:OYV983092 PIQ983092:PIR983092 PSM983092:PSN983092 QCI983092:QCJ983092 QME983092:QMF983092 QWA983092:QWB983092 RFW983092:RFX983092 RPS983092:RPT983092 RZO983092:RZP983092 SJK983092:SJL983092 STG983092:STH983092 TDC983092:TDD983092 TMY983092:TMZ983092 TWU983092:TWV983092 UGQ983092:UGR983092 UQM983092:UQN983092 VAI983092:VAJ983092 VKE983092:VKF983092 VUA983092:VUB983092 WDW983092:WDX983092 WNS983092:WNT983092 WXO983092:WXP983092 BJ52:BK52 LF52:LG52 VB52:VC52 AEX52:AEY52 AOT52:AOU52 AYP52:AYQ52 BIL52:BIM52 BSH52:BSI52 CCD52:CCE52 CLZ52:CMA52 CVV52:CVW52 DFR52:DFS52 DPN52:DPO52 DZJ52:DZK52 EJF52:EJG52 ETB52:ETC52 FCX52:FCY52 FMT52:FMU52 FWP52:FWQ52 GGL52:GGM52 GQH52:GQI52 HAD52:HAE52 HJZ52:HKA52 HTV52:HTW52 IDR52:IDS52 INN52:INO52 IXJ52:IXK52 JHF52:JHG52 JRB52:JRC52 KAX52:KAY52 KKT52:KKU52 KUP52:KUQ52 LEL52:LEM52 LOH52:LOI52 LYD52:LYE52 MHZ52:MIA52 MRV52:MRW52 NBR52:NBS52 NLN52:NLO52 NVJ52:NVK52 OFF52:OFG52 OPB52:OPC52 OYX52:OYY52 PIT52:PIU52 PSP52:PSQ52 QCL52:QCM52 QMH52:QMI52 QWD52:QWE52 RFZ52:RGA52 RPV52:RPW52 RZR52:RZS52 SJN52:SJO52 STJ52:STK52 TDF52:TDG52 TNB52:TNC52 TWX52:TWY52 UGT52:UGU52 UQP52:UQQ52 VAL52:VAM52 VKH52:VKI52 VUD52:VUE52 WDZ52:WEA52 WNV52:WNW52 WXR52:WXS52 BJ65588:BK65588 LF65588:LG65588 VB65588:VC65588 AEX65588:AEY65588 AOT65588:AOU65588 AYP65588:AYQ65588 BIL65588:BIM65588 BSH65588:BSI65588 CCD65588:CCE65588 CLZ65588:CMA65588 CVV65588:CVW65588 DFR65588:DFS65588 DPN65588:DPO65588 DZJ65588:DZK65588 EJF65588:EJG65588 ETB65588:ETC65588 FCX65588:FCY65588 FMT65588:FMU65588 FWP65588:FWQ65588 GGL65588:GGM65588 GQH65588:GQI65588 HAD65588:HAE65588 HJZ65588:HKA65588 HTV65588:HTW65588 IDR65588:IDS65588 INN65588:INO65588 IXJ65588:IXK65588 JHF65588:JHG65588 JRB65588:JRC65588 KAX65588:KAY65588 KKT65588:KKU65588 KUP65588:KUQ65588 LEL65588:LEM65588 LOH65588:LOI65588 LYD65588:LYE65588 MHZ65588:MIA65588 MRV65588:MRW65588 NBR65588:NBS65588 NLN65588:NLO65588 NVJ65588:NVK65588 OFF65588:OFG65588 OPB65588:OPC65588 OYX65588:OYY65588 PIT65588:PIU65588 PSP65588:PSQ65588 QCL65588:QCM65588 QMH65588:QMI65588 QWD65588:QWE65588 RFZ65588:RGA65588 RPV65588:RPW65588 RZR65588:RZS65588 SJN65588:SJO65588 STJ65588:STK65588 TDF65588:TDG65588 TNB65588:TNC65588 TWX65588:TWY65588 UGT65588:UGU65588 UQP65588:UQQ65588 VAL65588:VAM65588 VKH65588:VKI65588 VUD65588:VUE65588 WDZ65588:WEA65588 WNV65588:WNW65588 WXR65588:WXS65588 BJ131124:BK131124 LF131124:LG131124 VB131124:VC131124 AEX131124:AEY131124 AOT131124:AOU131124 AYP131124:AYQ131124 BIL131124:BIM131124 BSH131124:BSI131124 CCD131124:CCE131124 CLZ131124:CMA131124 CVV131124:CVW131124 DFR131124:DFS131124 DPN131124:DPO131124 DZJ131124:DZK131124 EJF131124:EJG131124 ETB131124:ETC131124 FCX131124:FCY131124 FMT131124:FMU131124 FWP131124:FWQ131124 GGL131124:GGM131124 GQH131124:GQI131124 HAD131124:HAE131124 HJZ131124:HKA131124 HTV131124:HTW131124 IDR131124:IDS131124 INN131124:INO131124 IXJ131124:IXK131124 JHF131124:JHG131124 JRB131124:JRC131124 KAX131124:KAY131124 KKT131124:KKU131124 KUP131124:KUQ131124 LEL131124:LEM131124 LOH131124:LOI131124 LYD131124:LYE131124 MHZ131124:MIA131124 MRV131124:MRW131124 NBR131124:NBS131124 NLN131124:NLO131124 NVJ131124:NVK131124 OFF131124:OFG131124 OPB131124:OPC131124 OYX131124:OYY131124 PIT131124:PIU131124 PSP131124:PSQ131124 QCL131124:QCM131124 QMH131124:QMI131124 QWD131124:QWE131124 RFZ131124:RGA131124 RPV131124:RPW131124 RZR131124:RZS131124 SJN131124:SJO131124 STJ131124:STK131124 TDF131124:TDG131124 TNB131124:TNC131124 TWX131124:TWY131124 UGT131124:UGU131124 UQP131124:UQQ131124 VAL131124:VAM131124 VKH131124:VKI131124 VUD131124:VUE131124 WDZ131124:WEA131124 WNV131124:WNW131124 WXR131124:WXS131124 BJ196660:BK196660 LF196660:LG196660 VB196660:VC196660 AEX196660:AEY196660 AOT196660:AOU196660 AYP196660:AYQ196660 BIL196660:BIM196660 BSH196660:BSI196660 CCD196660:CCE196660 CLZ196660:CMA196660 CVV196660:CVW196660 DFR196660:DFS196660 DPN196660:DPO196660 DZJ196660:DZK196660 EJF196660:EJG196660 ETB196660:ETC196660 FCX196660:FCY196660 FMT196660:FMU196660 FWP196660:FWQ196660 GGL196660:GGM196660 GQH196660:GQI196660 HAD196660:HAE196660 HJZ196660:HKA196660 HTV196660:HTW196660 IDR196660:IDS196660 INN196660:INO196660 IXJ196660:IXK196660 JHF196660:JHG196660 JRB196660:JRC196660 KAX196660:KAY196660 KKT196660:KKU196660 KUP196660:KUQ196660 LEL196660:LEM196660 LOH196660:LOI196660 LYD196660:LYE196660 MHZ196660:MIA196660 MRV196660:MRW196660 NBR196660:NBS196660 NLN196660:NLO196660 NVJ196660:NVK196660 OFF196660:OFG196660 OPB196660:OPC196660 OYX196660:OYY196660 PIT196660:PIU196660 PSP196660:PSQ196660 QCL196660:QCM196660 QMH196660:QMI196660 QWD196660:QWE196660 RFZ196660:RGA196660 RPV196660:RPW196660 RZR196660:RZS196660 SJN196660:SJO196660 STJ196660:STK196660 TDF196660:TDG196660 TNB196660:TNC196660 TWX196660:TWY196660 UGT196660:UGU196660 UQP196660:UQQ196660 VAL196660:VAM196660 VKH196660:VKI196660 VUD196660:VUE196660 WDZ196660:WEA196660 WNV196660:WNW196660 WXR196660:WXS196660 BJ262196:BK262196 LF262196:LG262196 VB262196:VC262196 AEX262196:AEY262196 AOT262196:AOU262196 AYP262196:AYQ262196 BIL262196:BIM262196 BSH262196:BSI262196 CCD262196:CCE262196 CLZ262196:CMA262196 CVV262196:CVW262196 DFR262196:DFS262196 DPN262196:DPO262196 DZJ262196:DZK262196 EJF262196:EJG262196 ETB262196:ETC262196 FCX262196:FCY262196 FMT262196:FMU262196 FWP262196:FWQ262196 GGL262196:GGM262196 GQH262196:GQI262196 HAD262196:HAE262196 HJZ262196:HKA262196 HTV262196:HTW262196 IDR262196:IDS262196 INN262196:INO262196 IXJ262196:IXK262196 JHF262196:JHG262196 JRB262196:JRC262196 KAX262196:KAY262196 KKT262196:KKU262196 KUP262196:KUQ262196 LEL262196:LEM262196 LOH262196:LOI262196 LYD262196:LYE262196 MHZ262196:MIA262196 MRV262196:MRW262196 NBR262196:NBS262196 NLN262196:NLO262196 NVJ262196:NVK262196 OFF262196:OFG262196 OPB262196:OPC262196 OYX262196:OYY262196 PIT262196:PIU262196 PSP262196:PSQ262196 QCL262196:QCM262196 QMH262196:QMI262196 QWD262196:QWE262196 RFZ262196:RGA262196 RPV262196:RPW262196 RZR262196:RZS262196 SJN262196:SJO262196 STJ262196:STK262196 TDF262196:TDG262196 TNB262196:TNC262196 TWX262196:TWY262196 UGT262196:UGU262196 UQP262196:UQQ262196 VAL262196:VAM262196 VKH262196:VKI262196 VUD262196:VUE262196 WDZ262196:WEA262196 WNV262196:WNW262196 WXR262196:WXS262196 BJ327732:BK327732 LF327732:LG327732 VB327732:VC327732 AEX327732:AEY327732 AOT327732:AOU327732 AYP327732:AYQ327732 BIL327732:BIM327732 BSH327732:BSI327732 CCD327732:CCE327732 CLZ327732:CMA327732 CVV327732:CVW327732 DFR327732:DFS327732 DPN327732:DPO327732 DZJ327732:DZK327732 EJF327732:EJG327732 ETB327732:ETC327732 FCX327732:FCY327732 FMT327732:FMU327732 FWP327732:FWQ327732 GGL327732:GGM327732 GQH327732:GQI327732 HAD327732:HAE327732 HJZ327732:HKA327732 HTV327732:HTW327732 IDR327732:IDS327732 INN327732:INO327732 IXJ327732:IXK327732 JHF327732:JHG327732 JRB327732:JRC327732 KAX327732:KAY327732 KKT327732:KKU327732 KUP327732:KUQ327732 LEL327732:LEM327732 LOH327732:LOI327732 LYD327732:LYE327732 MHZ327732:MIA327732 MRV327732:MRW327732 NBR327732:NBS327732 NLN327732:NLO327732 NVJ327732:NVK327732 OFF327732:OFG327732 OPB327732:OPC327732 OYX327732:OYY327732 PIT327732:PIU327732 PSP327732:PSQ327732 QCL327732:QCM327732 QMH327732:QMI327732 QWD327732:QWE327732 RFZ327732:RGA327732 RPV327732:RPW327732 RZR327732:RZS327732 SJN327732:SJO327732 STJ327732:STK327732 TDF327732:TDG327732 TNB327732:TNC327732 TWX327732:TWY327732 UGT327732:UGU327732 UQP327732:UQQ327732 VAL327732:VAM327732 VKH327732:VKI327732 VUD327732:VUE327732 WDZ327732:WEA327732 WNV327732:WNW327732 WXR327732:WXS327732 BJ393268:BK393268 LF393268:LG393268 VB393268:VC393268 AEX393268:AEY393268 AOT393268:AOU393268 AYP393268:AYQ393268 BIL393268:BIM393268 BSH393268:BSI393268 CCD393268:CCE393268 CLZ393268:CMA393268 CVV393268:CVW393268 DFR393268:DFS393268 DPN393268:DPO393268 DZJ393268:DZK393268 EJF393268:EJG393268 ETB393268:ETC393268 FCX393268:FCY393268 FMT393268:FMU393268 FWP393268:FWQ393268 GGL393268:GGM393268 GQH393268:GQI393268 HAD393268:HAE393268 HJZ393268:HKA393268 HTV393268:HTW393268 IDR393268:IDS393268 INN393268:INO393268 IXJ393268:IXK393268 JHF393268:JHG393268 JRB393268:JRC393268 KAX393268:KAY393268 KKT393268:KKU393268 KUP393268:KUQ393268 LEL393268:LEM393268 LOH393268:LOI393268 LYD393268:LYE393268 MHZ393268:MIA393268 MRV393268:MRW393268 NBR393268:NBS393268 NLN393268:NLO393268 NVJ393268:NVK393268 OFF393268:OFG393268 OPB393268:OPC393268 OYX393268:OYY393268 PIT393268:PIU393268 PSP393268:PSQ393268 QCL393268:QCM393268 QMH393268:QMI393268 QWD393268:QWE393268 RFZ393268:RGA393268 RPV393268:RPW393268 RZR393268:RZS393268 SJN393268:SJO393268 STJ393268:STK393268 TDF393268:TDG393268 TNB393268:TNC393268 TWX393268:TWY393268 UGT393268:UGU393268 UQP393268:UQQ393268 VAL393268:VAM393268 VKH393268:VKI393268 VUD393268:VUE393268 WDZ393268:WEA393268 WNV393268:WNW393268 WXR393268:WXS393268 BJ458804:BK458804 LF458804:LG458804 VB458804:VC458804 AEX458804:AEY458804 AOT458804:AOU458804 AYP458804:AYQ458804 BIL458804:BIM458804 BSH458804:BSI458804 CCD458804:CCE458804 CLZ458804:CMA458804 CVV458804:CVW458804 DFR458804:DFS458804 DPN458804:DPO458804 DZJ458804:DZK458804 EJF458804:EJG458804 ETB458804:ETC458804 FCX458804:FCY458804 FMT458804:FMU458804 FWP458804:FWQ458804 GGL458804:GGM458804 GQH458804:GQI458804 HAD458804:HAE458804 HJZ458804:HKA458804 HTV458804:HTW458804 IDR458804:IDS458804 INN458804:INO458804 IXJ458804:IXK458804 JHF458804:JHG458804 JRB458804:JRC458804 KAX458804:KAY458804 KKT458804:KKU458804 KUP458804:KUQ458804 LEL458804:LEM458804 LOH458804:LOI458804 LYD458804:LYE458804 MHZ458804:MIA458804 MRV458804:MRW458804 NBR458804:NBS458804 NLN458804:NLO458804 NVJ458804:NVK458804 OFF458804:OFG458804 OPB458804:OPC458804 OYX458804:OYY458804 PIT458804:PIU458804 PSP458804:PSQ458804 QCL458804:QCM458804 QMH458804:QMI458804 QWD458804:QWE458804 RFZ458804:RGA458804 RPV458804:RPW458804 RZR458804:RZS458804 SJN458804:SJO458804 STJ458804:STK458804 TDF458804:TDG458804 TNB458804:TNC458804 TWX458804:TWY458804 UGT458804:UGU458804 UQP458804:UQQ458804 VAL458804:VAM458804 VKH458804:VKI458804 VUD458804:VUE458804 WDZ458804:WEA458804 WNV458804:WNW458804 WXR458804:WXS458804 BJ524340:BK524340 LF524340:LG524340 VB524340:VC524340 AEX524340:AEY524340 AOT524340:AOU524340 AYP524340:AYQ524340 BIL524340:BIM524340 BSH524340:BSI524340 CCD524340:CCE524340 CLZ524340:CMA524340 CVV524340:CVW524340 DFR524340:DFS524340 DPN524340:DPO524340 DZJ524340:DZK524340 EJF524340:EJG524340 ETB524340:ETC524340 FCX524340:FCY524340 FMT524340:FMU524340 FWP524340:FWQ524340 GGL524340:GGM524340 GQH524340:GQI524340 HAD524340:HAE524340 HJZ524340:HKA524340 HTV524340:HTW524340 IDR524340:IDS524340 INN524340:INO524340 IXJ524340:IXK524340 JHF524340:JHG524340 JRB524340:JRC524340 KAX524340:KAY524340 KKT524340:KKU524340 KUP524340:KUQ524340 LEL524340:LEM524340 LOH524340:LOI524340 LYD524340:LYE524340 MHZ524340:MIA524340 MRV524340:MRW524340 NBR524340:NBS524340 NLN524340:NLO524340 NVJ524340:NVK524340 OFF524340:OFG524340 OPB524340:OPC524340 OYX524340:OYY524340 PIT524340:PIU524340 PSP524340:PSQ524340 QCL524340:QCM524340 QMH524340:QMI524340 QWD524340:QWE524340 RFZ524340:RGA524340 RPV524340:RPW524340 RZR524340:RZS524340 SJN524340:SJO524340 STJ524340:STK524340 TDF524340:TDG524340 TNB524340:TNC524340 TWX524340:TWY524340 UGT524340:UGU524340 UQP524340:UQQ524340 VAL524340:VAM524340 VKH524340:VKI524340 VUD524340:VUE524340 WDZ524340:WEA524340 WNV524340:WNW524340 WXR524340:WXS524340 BJ589876:BK589876 LF589876:LG589876 VB589876:VC589876 AEX589876:AEY589876 AOT589876:AOU589876 AYP589876:AYQ589876 BIL589876:BIM589876 BSH589876:BSI589876 CCD589876:CCE589876 CLZ589876:CMA589876 CVV589876:CVW589876 DFR589876:DFS589876 DPN589876:DPO589876 DZJ589876:DZK589876 EJF589876:EJG589876 ETB589876:ETC589876 FCX589876:FCY589876 FMT589876:FMU589876 FWP589876:FWQ589876 GGL589876:GGM589876 GQH589876:GQI589876 HAD589876:HAE589876 HJZ589876:HKA589876 HTV589876:HTW589876 IDR589876:IDS589876 INN589876:INO589876 IXJ589876:IXK589876 JHF589876:JHG589876 JRB589876:JRC589876 KAX589876:KAY589876 KKT589876:KKU589876 KUP589876:KUQ589876 LEL589876:LEM589876 LOH589876:LOI589876 LYD589876:LYE589876 MHZ589876:MIA589876 MRV589876:MRW589876 NBR589876:NBS589876 NLN589876:NLO589876 NVJ589876:NVK589876 OFF589876:OFG589876 OPB589876:OPC589876 OYX589876:OYY589876 PIT589876:PIU589876 PSP589876:PSQ589876 QCL589876:QCM589876 QMH589876:QMI589876 QWD589876:QWE589876 RFZ589876:RGA589876 RPV589876:RPW589876 RZR589876:RZS589876 SJN589876:SJO589876 STJ589876:STK589876 TDF589876:TDG589876 TNB589876:TNC589876 TWX589876:TWY589876 UGT589876:UGU589876 UQP589876:UQQ589876 VAL589876:VAM589876 VKH589876:VKI589876 VUD589876:VUE589876 WDZ589876:WEA589876 WNV589876:WNW589876 WXR589876:WXS589876 BJ655412:BK655412 LF655412:LG655412 VB655412:VC655412 AEX655412:AEY655412 AOT655412:AOU655412 AYP655412:AYQ655412 BIL655412:BIM655412 BSH655412:BSI655412 CCD655412:CCE655412 CLZ655412:CMA655412 CVV655412:CVW655412 DFR655412:DFS655412 DPN655412:DPO655412 DZJ655412:DZK655412 EJF655412:EJG655412 ETB655412:ETC655412 FCX655412:FCY655412 FMT655412:FMU655412 FWP655412:FWQ655412 GGL655412:GGM655412 GQH655412:GQI655412 HAD655412:HAE655412 HJZ655412:HKA655412 HTV655412:HTW655412 IDR655412:IDS655412 INN655412:INO655412 IXJ655412:IXK655412 JHF655412:JHG655412 JRB655412:JRC655412 KAX655412:KAY655412 KKT655412:KKU655412 KUP655412:KUQ655412 LEL655412:LEM655412 LOH655412:LOI655412 LYD655412:LYE655412 MHZ655412:MIA655412 MRV655412:MRW655412 NBR655412:NBS655412 NLN655412:NLO655412 NVJ655412:NVK655412 OFF655412:OFG655412 OPB655412:OPC655412 OYX655412:OYY655412 PIT655412:PIU655412 PSP655412:PSQ655412 QCL655412:QCM655412 QMH655412:QMI655412 QWD655412:QWE655412 RFZ655412:RGA655412 RPV655412:RPW655412 RZR655412:RZS655412 SJN655412:SJO655412 STJ655412:STK655412 TDF655412:TDG655412 TNB655412:TNC655412 TWX655412:TWY655412 UGT655412:UGU655412 UQP655412:UQQ655412 VAL655412:VAM655412 VKH655412:VKI655412 VUD655412:VUE655412 WDZ655412:WEA655412 WNV655412:WNW655412 WXR655412:WXS655412 BJ720948:BK720948 LF720948:LG720948 VB720948:VC720948 AEX720948:AEY720948 AOT720948:AOU720948 AYP720948:AYQ720948 BIL720948:BIM720948 BSH720948:BSI720948 CCD720948:CCE720948 CLZ720948:CMA720948 CVV720948:CVW720948 DFR720948:DFS720948 DPN720948:DPO720948 DZJ720948:DZK720948 EJF720948:EJG720948 ETB720948:ETC720948 FCX720948:FCY720948 FMT720948:FMU720948 FWP720948:FWQ720948 GGL720948:GGM720948 GQH720948:GQI720948 HAD720948:HAE720948 HJZ720948:HKA720948 HTV720948:HTW720948 IDR720948:IDS720948 INN720948:INO720948 IXJ720948:IXK720948 JHF720948:JHG720948 JRB720948:JRC720948 KAX720948:KAY720948 KKT720948:KKU720948 KUP720948:KUQ720948 LEL720948:LEM720948 LOH720948:LOI720948 LYD720948:LYE720948 MHZ720948:MIA720948 MRV720948:MRW720948 NBR720948:NBS720948 NLN720948:NLO720948 NVJ720948:NVK720948 OFF720948:OFG720948 OPB720948:OPC720948 OYX720948:OYY720948 PIT720948:PIU720948 PSP720948:PSQ720948 QCL720948:QCM720948 QMH720948:QMI720948 QWD720948:QWE720948 RFZ720948:RGA720948 RPV720948:RPW720948 RZR720948:RZS720948 SJN720948:SJO720948 STJ720948:STK720948 TDF720948:TDG720948 TNB720948:TNC720948 TWX720948:TWY720948 UGT720948:UGU720948 UQP720948:UQQ720948 VAL720948:VAM720948 VKH720948:VKI720948 VUD720948:VUE720948 WDZ720948:WEA720948 WNV720948:WNW720948 WXR720948:WXS720948 BJ786484:BK786484 LF786484:LG786484 VB786484:VC786484 AEX786484:AEY786484 AOT786484:AOU786484 AYP786484:AYQ786484 BIL786484:BIM786484 BSH786484:BSI786484 CCD786484:CCE786484 CLZ786484:CMA786484 CVV786484:CVW786484 DFR786484:DFS786484 DPN786484:DPO786484 DZJ786484:DZK786484 EJF786484:EJG786484 ETB786484:ETC786484 FCX786484:FCY786484 FMT786484:FMU786484 FWP786484:FWQ786484 GGL786484:GGM786484 GQH786484:GQI786484 HAD786484:HAE786484 HJZ786484:HKA786484 HTV786484:HTW786484 IDR786484:IDS786484 INN786484:INO786484 IXJ786484:IXK786484 JHF786484:JHG786484 JRB786484:JRC786484 KAX786484:KAY786484 KKT786484:KKU786484 KUP786484:KUQ786484 LEL786484:LEM786484 LOH786484:LOI786484 LYD786484:LYE786484 MHZ786484:MIA786484 MRV786484:MRW786484 NBR786484:NBS786484 NLN786484:NLO786484 NVJ786484:NVK786484 OFF786484:OFG786484 OPB786484:OPC786484 OYX786484:OYY786484 PIT786484:PIU786484 PSP786484:PSQ786484 QCL786484:QCM786484 QMH786484:QMI786484 QWD786484:QWE786484 RFZ786484:RGA786484 RPV786484:RPW786484 RZR786484:RZS786484 SJN786484:SJO786484 STJ786484:STK786484 TDF786484:TDG786484 TNB786484:TNC786484 TWX786484:TWY786484 UGT786484:UGU786484 UQP786484:UQQ786484 VAL786484:VAM786484 VKH786484:VKI786484 VUD786484:VUE786484 WDZ786484:WEA786484 WNV786484:WNW786484 WXR786484:WXS786484 BJ852020:BK852020 LF852020:LG852020 VB852020:VC852020 AEX852020:AEY852020 AOT852020:AOU852020 AYP852020:AYQ852020 BIL852020:BIM852020 BSH852020:BSI852020 CCD852020:CCE852020 CLZ852020:CMA852020 CVV852020:CVW852020 DFR852020:DFS852020 DPN852020:DPO852020 DZJ852020:DZK852020 EJF852020:EJG852020 ETB852020:ETC852020 FCX852020:FCY852020 FMT852020:FMU852020 FWP852020:FWQ852020 GGL852020:GGM852020 GQH852020:GQI852020 HAD852020:HAE852020 HJZ852020:HKA852020 HTV852020:HTW852020 IDR852020:IDS852020 INN852020:INO852020 IXJ852020:IXK852020 JHF852020:JHG852020 JRB852020:JRC852020 KAX852020:KAY852020 KKT852020:KKU852020 KUP852020:KUQ852020 LEL852020:LEM852020 LOH852020:LOI852020 LYD852020:LYE852020 MHZ852020:MIA852020 MRV852020:MRW852020 NBR852020:NBS852020 NLN852020:NLO852020 NVJ852020:NVK852020 OFF852020:OFG852020 OPB852020:OPC852020 OYX852020:OYY852020 PIT852020:PIU852020 PSP852020:PSQ852020 QCL852020:QCM852020 QMH852020:QMI852020 QWD852020:QWE852020 RFZ852020:RGA852020 RPV852020:RPW852020 RZR852020:RZS852020 SJN852020:SJO852020 STJ852020:STK852020 TDF852020:TDG852020 TNB852020:TNC852020 TWX852020:TWY852020 UGT852020:UGU852020 UQP852020:UQQ852020 VAL852020:VAM852020 VKH852020:VKI852020 VUD852020:VUE852020 WDZ852020:WEA852020 WNV852020:WNW852020 WXR852020:WXS852020 BJ917556:BK917556 LF917556:LG917556 VB917556:VC917556 AEX917556:AEY917556 AOT917556:AOU917556 AYP917556:AYQ917556 BIL917556:BIM917556 BSH917556:BSI917556 CCD917556:CCE917556 CLZ917556:CMA917556 CVV917556:CVW917556 DFR917556:DFS917556 DPN917556:DPO917556 DZJ917556:DZK917556 EJF917556:EJG917556 ETB917556:ETC917556 FCX917556:FCY917556 FMT917556:FMU917556 FWP917556:FWQ917556 GGL917556:GGM917556 GQH917556:GQI917556 HAD917556:HAE917556 HJZ917556:HKA917556 HTV917556:HTW917556 IDR917556:IDS917556 INN917556:INO917556 IXJ917556:IXK917556 JHF917556:JHG917556 JRB917556:JRC917556 KAX917556:KAY917556 KKT917556:KKU917556 KUP917556:KUQ917556 LEL917556:LEM917556 LOH917556:LOI917556 LYD917556:LYE917556 MHZ917556:MIA917556 MRV917556:MRW917556 NBR917556:NBS917556 NLN917556:NLO917556 NVJ917556:NVK917556 OFF917556:OFG917556 OPB917556:OPC917556 OYX917556:OYY917556 PIT917556:PIU917556 PSP917556:PSQ917556 QCL917556:QCM917556 QMH917556:QMI917556 QWD917556:QWE917556 RFZ917556:RGA917556 RPV917556:RPW917556 RZR917556:RZS917556 SJN917556:SJO917556 STJ917556:STK917556 TDF917556:TDG917556 TNB917556:TNC917556 TWX917556:TWY917556 UGT917556:UGU917556 UQP917556:UQQ917556 VAL917556:VAM917556 VKH917556:VKI917556 VUD917556:VUE917556 WDZ917556:WEA917556 WNV917556:WNW917556 WXR917556:WXS917556 BJ983092:BK983092 LF983092:LG983092 VB983092:VC983092 AEX983092:AEY983092 AOT983092:AOU983092 AYP983092:AYQ983092 BIL983092:BIM983092 BSH983092:BSI983092 CCD983092:CCE983092 CLZ983092:CMA983092 CVV983092:CVW983092 DFR983092:DFS983092 DPN983092:DPO983092 DZJ983092:DZK983092 EJF983092:EJG983092 ETB983092:ETC983092 FCX983092:FCY983092 FMT983092:FMU983092 FWP983092:FWQ983092 GGL983092:GGM983092 GQH983092:GQI983092 HAD983092:HAE983092 HJZ983092:HKA983092 HTV983092:HTW983092 IDR983092:IDS983092 INN983092:INO983092 IXJ983092:IXK983092 JHF983092:JHG983092 JRB983092:JRC983092 KAX983092:KAY983092 KKT983092:KKU983092 KUP983092:KUQ983092 LEL983092:LEM983092 LOH983092:LOI983092 LYD983092:LYE983092 MHZ983092:MIA983092 MRV983092:MRW983092 NBR983092:NBS983092 NLN983092:NLO983092 NVJ983092:NVK983092 OFF983092:OFG983092 OPB983092:OPC983092 OYX983092:OYY983092 PIT983092:PIU983092 PSP983092:PSQ983092 QCL983092:QCM983092 QMH983092:QMI983092 QWD983092:QWE983092 RFZ983092:RGA983092 RPV983092:RPW983092 RZR983092:RZS983092 SJN983092:SJO983092 STJ983092:STK983092 TDF983092:TDG983092 TNB983092:TNC983092 TWX983092:TWY983092 UGT983092:UGU983092 UQP983092:UQQ983092 VAL983092:VAM983092 VKH983092:VKI983092 VUD983092:VUE983092 WDZ983092:WEA983092 WNV983092:WNW983092 WXR983092:WXS983092 BQ52:BR52 LM52:LN52 VI52:VJ52 AFE52:AFF52 APA52:APB52 AYW52:AYX52 BIS52:BIT52 BSO52:BSP52 CCK52:CCL52 CMG52:CMH52 CWC52:CWD52 DFY52:DFZ52 DPU52:DPV52 DZQ52:DZR52 EJM52:EJN52 ETI52:ETJ52 FDE52:FDF52 FNA52:FNB52 FWW52:FWX52 GGS52:GGT52 GQO52:GQP52 HAK52:HAL52 HKG52:HKH52 HUC52:HUD52 IDY52:IDZ52 INU52:INV52 IXQ52:IXR52 JHM52:JHN52 JRI52:JRJ52 KBE52:KBF52 KLA52:KLB52 KUW52:KUX52 LES52:LET52 LOO52:LOP52 LYK52:LYL52 MIG52:MIH52 MSC52:MSD52 NBY52:NBZ52 NLU52:NLV52 NVQ52:NVR52 OFM52:OFN52 OPI52:OPJ52 OZE52:OZF52 PJA52:PJB52 PSW52:PSX52 QCS52:QCT52 QMO52:QMP52 QWK52:QWL52 RGG52:RGH52 RQC52:RQD52 RZY52:RZZ52 SJU52:SJV52 STQ52:STR52 TDM52:TDN52 TNI52:TNJ52 TXE52:TXF52 UHA52:UHB52 UQW52:UQX52 VAS52:VAT52 VKO52:VKP52 VUK52:VUL52 WEG52:WEH52 WOC52:WOD52 WXY52:WXZ52 BQ65588:BR65588 LM65588:LN65588 VI65588:VJ65588 AFE65588:AFF65588 APA65588:APB65588 AYW65588:AYX65588 BIS65588:BIT65588 BSO65588:BSP65588 CCK65588:CCL65588 CMG65588:CMH65588 CWC65588:CWD65588 DFY65588:DFZ65588 DPU65588:DPV65588 DZQ65588:DZR65588 EJM65588:EJN65588 ETI65588:ETJ65588 FDE65588:FDF65588 FNA65588:FNB65588 FWW65588:FWX65588 GGS65588:GGT65588 GQO65588:GQP65588 HAK65588:HAL65588 HKG65588:HKH65588 HUC65588:HUD65588 IDY65588:IDZ65588 INU65588:INV65588 IXQ65588:IXR65588 JHM65588:JHN65588 JRI65588:JRJ65588 KBE65588:KBF65588 KLA65588:KLB65588 KUW65588:KUX65588 LES65588:LET65588 LOO65588:LOP65588 LYK65588:LYL65588 MIG65588:MIH65588 MSC65588:MSD65588 NBY65588:NBZ65588 NLU65588:NLV65588 NVQ65588:NVR65588 OFM65588:OFN65588 OPI65588:OPJ65588 OZE65588:OZF65588 PJA65588:PJB65588 PSW65588:PSX65588 QCS65588:QCT65588 QMO65588:QMP65588 QWK65588:QWL65588 RGG65588:RGH65588 RQC65588:RQD65588 RZY65588:RZZ65588 SJU65588:SJV65588 STQ65588:STR65588 TDM65588:TDN65588 TNI65588:TNJ65588 TXE65588:TXF65588 UHA65588:UHB65588 UQW65588:UQX65588 VAS65588:VAT65588 VKO65588:VKP65588 VUK65588:VUL65588 WEG65588:WEH65588 WOC65588:WOD65588 WXY65588:WXZ65588 BQ131124:BR131124 LM131124:LN131124 VI131124:VJ131124 AFE131124:AFF131124 APA131124:APB131124 AYW131124:AYX131124 BIS131124:BIT131124 BSO131124:BSP131124 CCK131124:CCL131124 CMG131124:CMH131124 CWC131124:CWD131124 DFY131124:DFZ131124 DPU131124:DPV131124 DZQ131124:DZR131124 EJM131124:EJN131124 ETI131124:ETJ131124 FDE131124:FDF131124 FNA131124:FNB131124 FWW131124:FWX131124 GGS131124:GGT131124 GQO131124:GQP131124 HAK131124:HAL131124 HKG131124:HKH131124 HUC131124:HUD131124 IDY131124:IDZ131124 INU131124:INV131124 IXQ131124:IXR131124 JHM131124:JHN131124 JRI131124:JRJ131124 KBE131124:KBF131124 KLA131124:KLB131124 KUW131124:KUX131124 LES131124:LET131124 LOO131124:LOP131124 LYK131124:LYL131124 MIG131124:MIH131124 MSC131124:MSD131124 NBY131124:NBZ131124 NLU131124:NLV131124 NVQ131124:NVR131124 OFM131124:OFN131124 OPI131124:OPJ131124 OZE131124:OZF131124 PJA131124:PJB131124 PSW131124:PSX131124 QCS131124:QCT131124 QMO131124:QMP131124 QWK131124:QWL131124 RGG131124:RGH131124 RQC131124:RQD131124 RZY131124:RZZ131124 SJU131124:SJV131124 STQ131124:STR131124 TDM131124:TDN131124 TNI131124:TNJ131124 TXE131124:TXF131124 UHA131124:UHB131124 UQW131124:UQX131124 VAS131124:VAT131124 VKO131124:VKP131124 VUK131124:VUL131124 WEG131124:WEH131124 WOC131124:WOD131124 WXY131124:WXZ131124 BQ196660:BR196660 LM196660:LN196660 VI196660:VJ196660 AFE196660:AFF196660 APA196660:APB196660 AYW196660:AYX196660 BIS196660:BIT196660 BSO196660:BSP196660 CCK196660:CCL196660 CMG196660:CMH196660 CWC196660:CWD196660 DFY196660:DFZ196660 DPU196660:DPV196660 DZQ196660:DZR196660 EJM196660:EJN196660 ETI196660:ETJ196660 FDE196660:FDF196660 FNA196660:FNB196660 FWW196660:FWX196660 GGS196660:GGT196660 GQO196660:GQP196660 HAK196660:HAL196660 HKG196660:HKH196660 HUC196660:HUD196660 IDY196660:IDZ196660 INU196660:INV196660 IXQ196660:IXR196660 JHM196660:JHN196660 JRI196660:JRJ196660 KBE196660:KBF196660 KLA196660:KLB196660 KUW196660:KUX196660 LES196660:LET196660 LOO196660:LOP196660 LYK196660:LYL196660 MIG196660:MIH196660 MSC196660:MSD196660 NBY196660:NBZ196660 NLU196660:NLV196660 NVQ196660:NVR196660 OFM196660:OFN196660 OPI196660:OPJ196660 OZE196660:OZF196660 PJA196660:PJB196660 PSW196660:PSX196660 QCS196660:QCT196660 QMO196660:QMP196660 QWK196660:QWL196660 RGG196660:RGH196660 RQC196660:RQD196660 RZY196660:RZZ196660 SJU196660:SJV196660 STQ196660:STR196660 TDM196660:TDN196660 TNI196660:TNJ196660 TXE196660:TXF196660 UHA196660:UHB196660 UQW196660:UQX196660 VAS196660:VAT196660 VKO196660:VKP196660 VUK196660:VUL196660 WEG196660:WEH196660 WOC196660:WOD196660 WXY196660:WXZ196660 BQ262196:BR262196 LM262196:LN262196 VI262196:VJ262196 AFE262196:AFF262196 APA262196:APB262196 AYW262196:AYX262196 BIS262196:BIT262196 BSO262196:BSP262196 CCK262196:CCL262196 CMG262196:CMH262196 CWC262196:CWD262196 DFY262196:DFZ262196 DPU262196:DPV262196 DZQ262196:DZR262196 EJM262196:EJN262196 ETI262196:ETJ262196 FDE262196:FDF262196 FNA262196:FNB262196 FWW262196:FWX262196 GGS262196:GGT262196 GQO262196:GQP262196 HAK262196:HAL262196 HKG262196:HKH262196 HUC262196:HUD262196 IDY262196:IDZ262196 INU262196:INV262196 IXQ262196:IXR262196 JHM262196:JHN262196 JRI262196:JRJ262196 KBE262196:KBF262196 KLA262196:KLB262196 KUW262196:KUX262196 LES262196:LET262196 LOO262196:LOP262196 LYK262196:LYL262196 MIG262196:MIH262196 MSC262196:MSD262196 NBY262196:NBZ262196 NLU262196:NLV262196 NVQ262196:NVR262196 OFM262196:OFN262196 OPI262196:OPJ262196 OZE262196:OZF262196 PJA262196:PJB262196 PSW262196:PSX262196 QCS262196:QCT262196 QMO262196:QMP262196 QWK262196:QWL262196 RGG262196:RGH262196 RQC262196:RQD262196 RZY262196:RZZ262196 SJU262196:SJV262196 STQ262196:STR262196 TDM262196:TDN262196 TNI262196:TNJ262196 TXE262196:TXF262196 UHA262196:UHB262196 UQW262196:UQX262196 VAS262196:VAT262196 VKO262196:VKP262196 VUK262196:VUL262196 WEG262196:WEH262196 WOC262196:WOD262196 WXY262196:WXZ262196 BQ327732:BR327732 LM327732:LN327732 VI327732:VJ327732 AFE327732:AFF327732 APA327732:APB327732 AYW327732:AYX327732 BIS327732:BIT327732 BSO327732:BSP327732 CCK327732:CCL327732 CMG327732:CMH327732 CWC327732:CWD327732 DFY327732:DFZ327732 DPU327732:DPV327732 DZQ327732:DZR327732 EJM327732:EJN327732 ETI327732:ETJ327732 FDE327732:FDF327732 FNA327732:FNB327732 FWW327732:FWX327732 GGS327732:GGT327732 GQO327732:GQP327732 HAK327732:HAL327732 HKG327732:HKH327732 HUC327732:HUD327732 IDY327732:IDZ327732 INU327732:INV327732 IXQ327732:IXR327732 JHM327732:JHN327732 JRI327732:JRJ327732 KBE327732:KBF327732 KLA327732:KLB327732 KUW327732:KUX327732 LES327732:LET327732 LOO327732:LOP327732 LYK327732:LYL327732 MIG327732:MIH327732 MSC327732:MSD327732 NBY327732:NBZ327732 NLU327732:NLV327732 NVQ327732:NVR327732 OFM327732:OFN327732 OPI327732:OPJ327732 OZE327732:OZF327732 PJA327732:PJB327732 PSW327732:PSX327732 QCS327732:QCT327732 QMO327732:QMP327732 QWK327732:QWL327732 RGG327732:RGH327732 RQC327732:RQD327732 RZY327732:RZZ327732 SJU327732:SJV327732 STQ327732:STR327732 TDM327732:TDN327732 TNI327732:TNJ327732 TXE327732:TXF327732 UHA327732:UHB327732 UQW327732:UQX327732 VAS327732:VAT327732 VKO327732:VKP327732 VUK327732:VUL327732 WEG327732:WEH327732 WOC327732:WOD327732 WXY327732:WXZ327732 BQ393268:BR393268 LM393268:LN393268 VI393268:VJ393268 AFE393268:AFF393268 APA393268:APB393268 AYW393268:AYX393268 BIS393268:BIT393268 BSO393268:BSP393268 CCK393268:CCL393268 CMG393268:CMH393268 CWC393268:CWD393268 DFY393268:DFZ393268 DPU393268:DPV393268 DZQ393268:DZR393268 EJM393268:EJN393268 ETI393268:ETJ393268 FDE393268:FDF393268 FNA393268:FNB393268 FWW393268:FWX393268 GGS393268:GGT393268 GQO393268:GQP393268 HAK393268:HAL393268 HKG393268:HKH393268 HUC393268:HUD393268 IDY393268:IDZ393268 INU393268:INV393268 IXQ393268:IXR393268 JHM393268:JHN393268 JRI393268:JRJ393268 KBE393268:KBF393268 KLA393268:KLB393268 KUW393268:KUX393268 LES393268:LET393268 LOO393268:LOP393268 LYK393268:LYL393268 MIG393268:MIH393268 MSC393268:MSD393268 NBY393268:NBZ393268 NLU393268:NLV393268 NVQ393268:NVR393268 OFM393268:OFN393268 OPI393268:OPJ393268 OZE393268:OZF393268 PJA393268:PJB393268 PSW393268:PSX393268 QCS393268:QCT393268 QMO393268:QMP393268 QWK393268:QWL393268 RGG393268:RGH393268 RQC393268:RQD393268 RZY393268:RZZ393268 SJU393268:SJV393268 STQ393268:STR393268 TDM393268:TDN393268 TNI393268:TNJ393268 TXE393268:TXF393268 UHA393268:UHB393268 UQW393268:UQX393268 VAS393268:VAT393268 VKO393268:VKP393268 VUK393268:VUL393268 WEG393268:WEH393268 WOC393268:WOD393268 WXY393268:WXZ393268 BQ458804:BR458804 LM458804:LN458804 VI458804:VJ458804 AFE458804:AFF458804 APA458804:APB458804 AYW458804:AYX458804 BIS458804:BIT458804 BSO458804:BSP458804 CCK458804:CCL458804 CMG458804:CMH458804 CWC458804:CWD458804 DFY458804:DFZ458804 DPU458804:DPV458804 DZQ458804:DZR458804 EJM458804:EJN458804 ETI458804:ETJ458804 FDE458804:FDF458804 FNA458804:FNB458804 FWW458804:FWX458804 GGS458804:GGT458804 GQO458804:GQP458804 HAK458804:HAL458804 HKG458804:HKH458804 HUC458804:HUD458804 IDY458804:IDZ458804 INU458804:INV458804 IXQ458804:IXR458804 JHM458804:JHN458804 JRI458804:JRJ458804 KBE458804:KBF458804 KLA458804:KLB458804 KUW458804:KUX458804 LES458804:LET458804 LOO458804:LOP458804 LYK458804:LYL458804 MIG458804:MIH458804 MSC458804:MSD458804 NBY458804:NBZ458804 NLU458804:NLV458804 NVQ458804:NVR458804 OFM458804:OFN458804 OPI458804:OPJ458804 OZE458804:OZF458804 PJA458804:PJB458804 PSW458804:PSX458804 QCS458804:QCT458804 QMO458804:QMP458804 QWK458804:QWL458804 RGG458804:RGH458804 RQC458804:RQD458804 RZY458804:RZZ458804 SJU458804:SJV458804 STQ458804:STR458804 TDM458804:TDN458804 TNI458804:TNJ458804 TXE458804:TXF458804 UHA458804:UHB458804 UQW458804:UQX458804 VAS458804:VAT458804 VKO458804:VKP458804 VUK458804:VUL458804 WEG458804:WEH458804 WOC458804:WOD458804 WXY458804:WXZ458804 BQ524340:BR524340 LM524340:LN524340 VI524340:VJ524340 AFE524340:AFF524340 APA524340:APB524340 AYW524340:AYX524340 BIS524340:BIT524340 BSO524340:BSP524340 CCK524340:CCL524340 CMG524340:CMH524340 CWC524340:CWD524340 DFY524340:DFZ524340 DPU524340:DPV524340 DZQ524340:DZR524340 EJM524340:EJN524340 ETI524340:ETJ524340 FDE524340:FDF524340 FNA524340:FNB524340 FWW524340:FWX524340 GGS524340:GGT524340 GQO524340:GQP524340 HAK524340:HAL524340 HKG524340:HKH524340 HUC524340:HUD524340 IDY524340:IDZ524340 INU524340:INV524340 IXQ524340:IXR524340 JHM524340:JHN524340 JRI524340:JRJ524340 KBE524340:KBF524340 KLA524340:KLB524340 KUW524340:KUX524340 LES524340:LET524340 LOO524340:LOP524340 LYK524340:LYL524340 MIG524340:MIH524340 MSC524340:MSD524340 NBY524340:NBZ524340 NLU524340:NLV524340 NVQ524340:NVR524340 OFM524340:OFN524340 OPI524340:OPJ524340 OZE524340:OZF524340 PJA524340:PJB524340 PSW524340:PSX524340 QCS524340:QCT524340 QMO524340:QMP524340 QWK524340:QWL524340 RGG524340:RGH524340 RQC524340:RQD524340 RZY524340:RZZ524340 SJU524340:SJV524340 STQ524340:STR524340 TDM524340:TDN524340 TNI524340:TNJ524340 TXE524340:TXF524340 UHA524340:UHB524340 UQW524340:UQX524340 VAS524340:VAT524340 VKO524340:VKP524340 VUK524340:VUL524340 WEG524340:WEH524340 WOC524340:WOD524340 WXY524340:WXZ524340 BQ589876:BR589876 LM589876:LN589876 VI589876:VJ589876 AFE589876:AFF589876 APA589876:APB589876 AYW589876:AYX589876 BIS589876:BIT589876 BSO589876:BSP589876 CCK589876:CCL589876 CMG589876:CMH589876 CWC589876:CWD589876 DFY589876:DFZ589876 DPU589876:DPV589876 DZQ589876:DZR589876 EJM589876:EJN589876 ETI589876:ETJ589876 FDE589876:FDF589876 FNA589876:FNB589876 FWW589876:FWX589876 GGS589876:GGT589876 GQO589876:GQP589876 HAK589876:HAL589876 HKG589876:HKH589876 HUC589876:HUD589876 IDY589876:IDZ589876 INU589876:INV589876 IXQ589876:IXR589876 JHM589876:JHN589876 JRI589876:JRJ589876 KBE589876:KBF589876 KLA589876:KLB589876 KUW589876:KUX589876 LES589876:LET589876 LOO589876:LOP589876 LYK589876:LYL589876 MIG589876:MIH589876 MSC589876:MSD589876 NBY589876:NBZ589876 NLU589876:NLV589876 NVQ589876:NVR589876 OFM589876:OFN589876 OPI589876:OPJ589876 OZE589876:OZF589876 PJA589876:PJB589876 PSW589876:PSX589876 QCS589876:QCT589876 QMO589876:QMP589876 QWK589876:QWL589876 RGG589876:RGH589876 RQC589876:RQD589876 RZY589876:RZZ589876 SJU589876:SJV589876 STQ589876:STR589876 TDM589876:TDN589876 TNI589876:TNJ589876 TXE589876:TXF589876 UHA589876:UHB589876 UQW589876:UQX589876 VAS589876:VAT589876 VKO589876:VKP589876 VUK589876:VUL589876 WEG589876:WEH589876 WOC589876:WOD589876 WXY589876:WXZ589876 BQ655412:BR655412 LM655412:LN655412 VI655412:VJ655412 AFE655412:AFF655412 APA655412:APB655412 AYW655412:AYX655412 BIS655412:BIT655412 BSO655412:BSP655412 CCK655412:CCL655412 CMG655412:CMH655412 CWC655412:CWD655412 DFY655412:DFZ655412 DPU655412:DPV655412 DZQ655412:DZR655412 EJM655412:EJN655412 ETI655412:ETJ655412 FDE655412:FDF655412 FNA655412:FNB655412 FWW655412:FWX655412 GGS655412:GGT655412 GQO655412:GQP655412 HAK655412:HAL655412 HKG655412:HKH655412 HUC655412:HUD655412 IDY655412:IDZ655412 INU655412:INV655412 IXQ655412:IXR655412 JHM655412:JHN655412 JRI655412:JRJ655412 KBE655412:KBF655412 KLA655412:KLB655412 KUW655412:KUX655412 LES655412:LET655412 LOO655412:LOP655412 LYK655412:LYL655412 MIG655412:MIH655412 MSC655412:MSD655412 NBY655412:NBZ655412 NLU655412:NLV655412 NVQ655412:NVR655412 OFM655412:OFN655412 OPI655412:OPJ655412 OZE655412:OZF655412 PJA655412:PJB655412 PSW655412:PSX655412 QCS655412:QCT655412 QMO655412:QMP655412 QWK655412:QWL655412 RGG655412:RGH655412 RQC655412:RQD655412 RZY655412:RZZ655412 SJU655412:SJV655412 STQ655412:STR655412 TDM655412:TDN655412 TNI655412:TNJ655412 TXE655412:TXF655412 UHA655412:UHB655412 UQW655412:UQX655412 VAS655412:VAT655412 VKO655412:VKP655412 VUK655412:VUL655412 WEG655412:WEH655412 WOC655412:WOD655412 WXY655412:WXZ655412 BQ720948:BR720948 LM720948:LN720948 VI720948:VJ720948 AFE720948:AFF720948 APA720948:APB720948 AYW720948:AYX720948 BIS720948:BIT720948 BSO720948:BSP720948 CCK720948:CCL720948 CMG720948:CMH720948 CWC720948:CWD720948 DFY720948:DFZ720948 DPU720948:DPV720948 DZQ720948:DZR720948 EJM720948:EJN720948 ETI720948:ETJ720948 FDE720948:FDF720948 FNA720948:FNB720948 FWW720948:FWX720948 GGS720948:GGT720948 GQO720948:GQP720948 HAK720948:HAL720948 HKG720948:HKH720948 HUC720948:HUD720948 IDY720948:IDZ720948 INU720948:INV720948 IXQ720948:IXR720948 JHM720948:JHN720948 JRI720948:JRJ720948 KBE720948:KBF720948 KLA720948:KLB720948 KUW720948:KUX720948 LES720948:LET720948 LOO720948:LOP720948 LYK720948:LYL720948 MIG720948:MIH720948 MSC720948:MSD720948 NBY720948:NBZ720948 NLU720948:NLV720948 NVQ720948:NVR720948 OFM720948:OFN720948 OPI720948:OPJ720948 OZE720948:OZF720948 PJA720948:PJB720948 PSW720948:PSX720948 QCS720948:QCT720948 QMO720948:QMP720948 QWK720948:QWL720948 RGG720948:RGH720948 RQC720948:RQD720948 RZY720948:RZZ720948 SJU720948:SJV720948 STQ720948:STR720948 TDM720948:TDN720948 TNI720948:TNJ720948 TXE720948:TXF720948 UHA720948:UHB720948 UQW720948:UQX720948 VAS720948:VAT720948 VKO720948:VKP720948 VUK720948:VUL720948 WEG720948:WEH720948 WOC720948:WOD720948 WXY720948:WXZ720948 BQ786484:BR786484 LM786484:LN786484 VI786484:VJ786484 AFE786484:AFF786484 APA786484:APB786484 AYW786484:AYX786484 BIS786484:BIT786484 BSO786484:BSP786484 CCK786484:CCL786484 CMG786484:CMH786484 CWC786484:CWD786484 DFY786484:DFZ786484 DPU786484:DPV786484 DZQ786484:DZR786484 EJM786484:EJN786484 ETI786484:ETJ786484 FDE786484:FDF786484 FNA786484:FNB786484 FWW786484:FWX786484 GGS786484:GGT786484 GQO786484:GQP786484 HAK786484:HAL786484 HKG786484:HKH786484 HUC786484:HUD786484 IDY786484:IDZ786484 INU786484:INV786484 IXQ786484:IXR786484 JHM786484:JHN786484 JRI786484:JRJ786484 KBE786484:KBF786484 KLA786484:KLB786484 KUW786484:KUX786484 LES786484:LET786484 LOO786484:LOP786484 LYK786484:LYL786484 MIG786484:MIH786484 MSC786484:MSD786484 NBY786484:NBZ786484 NLU786484:NLV786484 NVQ786484:NVR786484 OFM786484:OFN786484 OPI786484:OPJ786484 OZE786484:OZF786484 PJA786484:PJB786484 PSW786484:PSX786484 QCS786484:QCT786484 QMO786484:QMP786484 QWK786484:QWL786484 RGG786484:RGH786484 RQC786484:RQD786484 RZY786484:RZZ786484 SJU786484:SJV786484 STQ786484:STR786484 TDM786484:TDN786484 TNI786484:TNJ786484 TXE786484:TXF786484 UHA786484:UHB786484 UQW786484:UQX786484 VAS786484:VAT786484 VKO786484:VKP786484 VUK786484:VUL786484 WEG786484:WEH786484 WOC786484:WOD786484 WXY786484:WXZ786484 BQ852020:BR852020 LM852020:LN852020 VI852020:VJ852020 AFE852020:AFF852020 APA852020:APB852020 AYW852020:AYX852020 BIS852020:BIT852020 BSO852020:BSP852020 CCK852020:CCL852020 CMG852020:CMH852020 CWC852020:CWD852020 DFY852020:DFZ852020 DPU852020:DPV852020 DZQ852020:DZR852020 EJM852020:EJN852020 ETI852020:ETJ852020 FDE852020:FDF852020 FNA852020:FNB852020 FWW852020:FWX852020 GGS852020:GGT852020 GQO852020:GQP852020 HAK852020:HAL852020 HKG852020:HKH852020 HUC852020:HUD852020 IDY852020:IDZ852020 INU852020:INV852020 IXQ852020:IXR852020 JHM852020:JHN852020 JRI852020:JRJ852020 KBE852020:KBF852020 KLA852020:KLB852020 KUW852020:KUX852020 LES852020:LET852020 LOO852020:LOP852020 LYK852020:LYL852020 MIG852020:MIH852020 MSC852020:MSD852020 NBY852020:NBZ852020 NLU852020:NLV852020 NVQ852020:NVR852020 OFM852020:OFN852020 OPI852020:OPJ852020 OZE852020:OZF852020 PJA852020:PJB852020 PSW852020:PSX852020 QCS852020:QCT852020 QMO852020:QMP852020 QWK852020:QWL852020 RGG852020:RGH852020 RQC852020:RQD852020 RZY852020:RZZ852020 SJU852020:SJV852020 STQ852020:STR852020 TDM852020:TDN852020 TNI852020:TNJ852020 TXE852020:TXF852020 UHA852020:UHB852020 UQW852020:UQX852020 VAS852020:VAT852020 VKO852020:VKP852020 VUK852020:VUL852020 WEG852020:WEH852020 WOC852020:WOD852020 WXY852020:WXZ852020 BQ917556:BR917556 LM917556:LN917556 VI917556:VJ917556 AFE917556:AFF917556 APA917556:APB917556 AYW917556:AYX917556 BIS917556:BIT917556 BSO917556:BSP917556 CCK917556:CCL917556 CMG917556:CMH917556 CWC917556:CWD917556 DFY917556:DFZ917556 DPU917556:DPV917556 DZQ917556:DZR917556 EJM917556:EJN917556 ETI917556:ETJ917556 FDE917556:FDF917556 FNA917556:FNB917556 FWW917556:FWX917556 GGS917556:GGT917556 GQO917556:GQP917556 HAK917556:HAL917556 HKG917556:HKH917556 HUC917556:HUD917556 IDY917556:IDZ917556 INU917556:INV917556 IXQ917556:IXR917556 JHM917556:JHN917556 JRI917556:JRJ917556 KBE917556:KBF917556 KLA917556:KLB917556 KUW917556:KUX917556 LES917556:LET917556 LOO917556:LOP917556 LYK917556:LYL917556 MIG917556:MIH917556 MSC917556:MSD917556 NBY917556:NBZ917556 NLU917556:NLV917556 NVQ917556:NVR917556 OFM917556:OFN917556 OPI917556:OPJ917556 OZE917556:OZF917556 PJA917556:PJB917556 PSW917556:PSX917556 QCS917556:QCT917556 QMO917556:QMP917556 QWK917556:QWL917556 RGG917556:RGH917556 RQC917556:RQD917556 RZY917556:RZZ917556 SJU917556:SJV917556 STQ917556:STR917556 TDM917556:TDN917556 TNI917556:TNJ917556 TXE917556:TXF917556 UHA917556:UHB917556 UQW917556:UQX917556 VAS917556:VAT917556 VKO917556:VKP917556 VUK917556:VUL917556 WEG917556:WEH917556 WOC917556:WOD917556 WXY917556:WXZ917556 BQ983092:BR983092 LM983092:LN983092 VI983092:VJ983092 AFE983092:AFF983092 APA983092:APB983092 AYW983092:AYX983092 BIS983092:BIT983092 BSO983092:BSP983092 CCK983092:CCL983092 CMG983092:CMH983092 CWC983092:CWD983092 DFY983092:DFZ983092 DPU983092:DPV983092 DZQ983092:DZR983092 EJM983092:EJN983092 ETI983092:ETJ983092 FDE983092:FDF983092 FNA983092:FNB983092 FWW983092:FWX983092 GGS983092:GGT983092 GQO983092:GQP983092 HAK983092:HAL983092 HKG983092:HKH983092 HUC983092:HUD983092 IDY983092:IDZ983092 INU983092:INV983092 IXQ983092:IXR983092 JHM983092:JHN983092 JRI983092:JRJ983092 KBE983092:KBF983092 KLA983092:KLB983092 KUW983092:KUX983092 LES983092:LET983092 LOO983092:LOP983092 LYK983092:LYL983092 MIG983092:MIH983092 MSC983092:MSD983092 NBY983092:NBZ983092 NLU983092:NLV983092 NVQ983092:NVR983092 OFM983092:OFN983092 OPI983092:OPJ983092 OZE983092:OZF983092 PJA983092:PJB983092 PSW983092:PSX983092 QCS983092:QCT983092 QMO983092:QMP983092 QWK983092:QWL983092 RGG983092:RGH983092 RQC983092:RQD983092 RZY983092:RZZ983092 SJU983092:SJV983092 STQ983092:STR983092 TDM983092:TDN983092 TNI983092:TNJ983092 TXE983092:TXF983092 UHA983092:UHB983092 UQW983092:UQX983092 VAS983092:VAT983092 VKO983092:VKP983092 VUK983092:VUL983092 WEG983092:WEH983092 WOC983092:WOD983092 WXY983092:WXZ983092 BT52:BU52 LP52:LQ52 VL52:VM52 AFH52:AFI52 APD52:APE52 AYZ52:AZA52 BIV52:BIW52 BSR52:BSS52 CCN52:CCO52 CMJ52:CMK52 CWF52:CWG52 DGB52:DGC52 DPX52:DPY52 DZT52:DZU52 EJP52:EJQ52 ETL52:ETM52 FDH52:FDI52 FND52:FNE52 FWZ52:FXA52 GGV52:GGW52 GQR52:GQS52 HAN52:HAO52 HKJ52:HKK52 HUF52:HUG52 IEB52:IEC52 INX52:INY52 IXT52:IXU52 JHP52:JHQ52 JRL52:JRM52 KBH52:KBI52 KLD52:KLE52 KUZ52:KVA52 LEV52:LEW52 LOR52:LOS52 LYN52:LYO52 MIJ52:MIK52 MSF52:MSG52 NCB52:NCC52 NLX52:NLY52 NVT52:NVU52 OFP52:OFQ52 OPL52:OPM52 OZH52:OZI52 PJD52:PJE52 PSZ52:PTA52 QCV52:QCW52 QMR52:QMS52 QWN52:QWO52 RGJ52:RGK52 RQF52:RQG52 SAB52:SAC52 SJX52:SJY52 STT52:STU52 TDP52:TDQ52 TNL52:TNM52 TXH52:TXI52 UHD52:UHE52 UQZ52:URA52 VAV52:VAW52 VKR52:VKS52 VUN52:VUO52 WEJ52:WEK52 WOF52:WOG52 WYB52:WYC52 BT65588:BU65588 LP65588:LQ65588 VL65588:VM65588 AFH65588:AFI65588 APD65588:APE65588 AYZ65588:AZA65588 BIV65588:BIW65588 BSR65588:BSS65588 CCN65588:CCO65588 CMJ65588:CMK65588 CWF65588:CWG65588 DGB65588:DGC65588 DPX65588:DPY65588 DZT65588:DZU65588 EJP65588:EJQ65588 ETL65588:ETM65588 FDH65588:FDI65588 FND65588:FNE65588 FWZ65588:FXA65588 GGV65588:GGW65588 GQR65588:GQS65588 HAN65588:HAO65588 HKJ65588:HKK65588 HUF65588:HUG65588 IEB65588:IEC65588 INX65588:INY65588 IXT65588:IXU65588 JHP65588:JHQ65588 JRL65588:JRM65588 KBH65588:KBI65588 KLD65588:KLE65588 KUZ65588:KVA65588 LEV65588:LEW65588 LOR65588:LOS65588 LYN65588:LYO65588 MIJ65588:MIK65588 MSF65588:MSG65588 NCB65588:NCC65588 NLX65588:NLY65588 NVT65588:NVU65588 OFP65588:OFQ65588 OPL65588:OPM65588 OZH65588:OZI65588 PJD65588:PJE65588 PSZ65588:PTA65588 QCV65588:QCW65588 QMR65588:QMS65588 QWN65588:QWO65588 RGJ65588:RGK65588 RQF65588:RQG65588 SAB65588:SAC65588 SJX65588:SJY65588 STT65588:STU65588 TDP65588:TDQ65588 TNL65588:TNM65588 TXH65588:TXI65588 UHD65588:UHE65588 UQZ65588:URA65588 VAV65588:VAW65588 VKR65588:VKS65588 VUN65588:VUO65588 WEJ65588:WEK65588 WOF65588:WOG65588 WYB65588:WYC65588 BT131124:BU131124 LP131124:LQ131124 VL131124:VM131124 AFH131124:AFI131124 APD131124:APE131124 AYZ131124:AZA131124 BIV131124:BIW131124 BSR131124:BSS131124 CCN131124:CCO131124 CMJ131124:CMK131124 CWF131124:CWG131124 DGB131124:DGC131124 DPX131124:DPY131124 DZT131124:DZU131124 EJP131124:EJQ131124 ETL131124:ETM131124 FDH131124:FDI131124 FND131124:FNE131124 FWZ131124:FXA131124 GGV131124:GGW131124 GQR131124:GQS131124 HAN131124:HAO131124 HKJ131124:HKK131124 HUF131124:HUG131124 IEB131124:IEC131124 INX131124:INY131124 IXT131124:IXU131124 JHP131124:JHQ131124 JRL131124:JRM131124 KBH131124:KBI131124 KLD131124:KLE131124 KUZ131124:KVA131124 LEV131124:LEW131124 LOR131124:LOS131124 LYN131124:LYO131124 MIJ131124:MIK131124 MSF131124:MSG131124 NCB131124:NCC131124 NLX131124:NLY131124 NVT131124:NVU131124 OFP131124:OFQ131124 OPL131124:OPM131124 OZH131124:OZI131124 PJD131124:PJE131124 PSZ131124:PTA131124 QCV131124:QCW131124 QMR131124:QMS131124 QWN131124:QWO131124 RGJ131124:RGK131124 RQF131124:RQG131124 SAB131124:SAC131124 SJX131124:SJY131124 STT131124:STU131124 TDP131124:TDQ131124 TNL131124:TNM131124 TXH131124:TXI131124 UHD131124:UHE131124 UQZ131124:URA131124 VAV131124:VAW131124 VKR131124:VKS131124 VUN131124:VUO131124 WEJ131124:WEK131124 WOF131124:WOG131124 WYB131124:WYC131124 BT196660:BU196660 LP196660:LQ196660 VL196660:VM196660 AFH196660:AFI196660 APD196660:APE196660 AYZ196660:AZA196660 BIV196660:BIW196660 BSR196660:BSS196660 CCN196660:CCO196660 CMJ196660:CMK196660 CWF196660:CWG196660 DGB196660:DGC196660 DPX196660:DPY196660 DZT196660:DZU196660 EJP196660:EJQ196660 ETL196660:ETM196660 FDH196660:FDI196660 FND196660:FNE196660 FWZ196660:FXA196660 GGV196660:GGW196660 GQR196660:GQS196660 HAN196660:HAO196660 HKJ196660:HKK196660 HUF196660:HUG196660 IEB196660:IEC196660 INX196660:INY196660 IXT196660:IXU196660 JHP196660:JHQ196660 JRL196660:JRM196660 KBH196660:KBI196660 KLD196660:KLE196660 KUZ196660:KVA196660 LEV196660:LEW196660 LOR196660:LOS196660 LYN196660:LYO196660 MIJ196660:MIK196660 MSF196660:MSG196660 NCB196660:NCC196660 NLX196660:NLY196660 NVT196660:NVU196660 OFP196660:OFQ196660 OPL196660:OPM196660 OZH196660:OZI196660 PJD196660:PJE196660 PSZ196660:PTA196660 QCV196660:QCW196660 QMR196660:QMS196660 QWN196660:QWO196660 RGJ196660:RGK196660 RQF196660:RQG196660 SAB196660:SAC196660 SJX196660:SJY196660 STT196660:STU196660 TDP196660:TDQ196660 TNL196660:TNM196660 TXH196660:TXI196660 UHD196660:UHE196660 UQZ196660:URA196660 VAV196660:VAW196660 VKR196660:VKS196660 VUN196660:VUO196660 WEJ196660:WEK196660 WOF196660:WOG196660 WYB196660:WYC196660 BT262196:BU262196 LP262196:LQ262196 VL262196:VM262196 AFH262196:AFI262196 APD262196:APE262196 AYZ262196:AZA262196 BIV262196:BIW262196 BSR262196:BSS262196 CCN262196:CCO262196 CMJ262196:CMK262196 CWF262196:CWG262196 DGB262196:DGC262196 DPX262196:DPY262196 DZT262196:DZU262196 EJP262196:EJQ262196 ETL262196:ETM262196 FDH262196:FDI262196 FND262196:FNE262196 FWZ262196:FXA262196 GGV262196:GGW262196 GQR262196:GQS262196 HAN262196:HAO262196 HKJ262196:HKK262196 HUF262196:HUG262196 IEB262196:IEC262196 INX262196:INY262196 IXT262196:IXU262196 JHP262196:JHQ262196 JRL262196:JRM262196 KBH262196:KBI262196 KLD262196:KLE262196 KUZ262196:KVA262196 LEV262196:LEW262196 LOR262196:LOS262196 LYN262196:LYO262196 MIJ262196:MIK262196 MSF262196:MSG262196 NCB262196:NCC262196 NLX262196:NLY262196 NVT262196:NVU262196 OFP262196:OFQ262196 OPL262196:OPM262196 OZH262196:OZI262196 PJD262196:PJE262196 PSZ262196:PTA262196 QCV262196:QCW262196 QMR262196:QMS262196 QWN262196:QWO262196 RGJ262196:RGK262196 RQF262196:RQG262196 SAB262196:SAC262196 SJX262196:SJY262196 STT262196:STU262196 TDP262196:TDQ262196 TNL262196:TNM262196 TXH262196:TXI262196 UHD262196:UHE262196 UQZ262196:URA262196 VAV262196:VAW262196 VKR262196:VKS262196 VUN262196:VUO262196 WEJ262196:WEK262196 WOF262196:WOG262196 WYB262196:WYC262196 BT327732:BU327732 LP327732:LQ327732 VL327732:VM327732 AFH327732:AFI327732 APD327732:APE327732 AYZ327732:AZA327732 BIV327732:BIW327732 BSR327732:BSS327732 CCN327732:CCO327732 CMJ327732:CMK327732 CWF327732:CWG327732 DGB327732:DGC327732 DPX327732:DPY327732 DZT327732:DZU327732 EJP327732:EJQ327732 ETL327732:ETM327732 FDH327732:FDI327732 FND327732:FNE327732 FWZ327732:FXA327732 GGV327732:GGW327732 GQR327732:GQS327732 HAN327732:HAO327732 HKJ327732:HKK327732 HUF327732:HUG327732 IEB327732:IEC327732 INX327732:INY327732 IXT327732:IXU327732 JHP327732:JHQ327732 JRL327732:JRM327732 KBH327732:KBI327732 KLD327732:KLE327732 KUZ327732:KVA327732 LEV327732:LEW327732 LOR327732:LOS327732 LYN327732:LYO327732 MIJ327732:MIK327732 MSF327732:MSG327732 NCB327732:NCC327732 NLX327732:NLY327732 NVT327732:NVU327732 OFP327732:OFQ327732 OPL327732:OPM327732 OZH327732:OZI327732 PJD327732:PJE327732 PSZ327732:PTA327732 QCV327732:QCW327732 QMR327732:QMS327732 QWN327732:QWO327732 RGJ327732:RGK327732 RQF327732:RQG327732 SAB327732:SAC327732 SJX327732:SJY327732 STT327732:STU327732 TDP327732:TDQ327732 TNL327732:TNM327732 TXH327732:TXI327732 UHD327732:UHE327732 UQZ327732:URA327732 VAV327732:VAW327732 VKR327732:VKS327732 VUN327732:VUO327732 WEJ327732:WEK327732 WOF327732:WOG327732 WYB327732:WYC327732 BT393268:BU393268 LP393268:LQ393268 VL393268:VM393268 AFH393268:AFI393268 APD393268:APE393268 AYZ393268:AZA393268 BIV393268:BIW393268 BSR393268:BSS393268 CCN393268:CCO393268 CMJ393268:CMK393268 CWF393268:CWG393268 DGB393268:DGC393268 DPX393268:DPY393268 DZT393268:DZU393268 EJP393268:EJQ393268 ETL393268:ETM393268 FDH393268:FDI393268 FND393268:FNE393268 FWZ393268:FXA393268 GGV393268:GGW393268 GQR393268:GQS393268 HAN393268:HAO393268 HKJ393268:HKK393268 HUF393268:HUG393268 IEB393268:IEC393268 INX393268:INY393268 IXT393268:IXU393268 JHP393268:JHQ393268 JRL393268:JRM393268 KBH393268:KBI393268 KLD393268:KLE393268 KUZ393268:KVA393268 LEV393268:LEW393268 LOR393268:LOS393268 LYN393268:LYO393268 MIJ393268:MIK393268 MSF393268:MSG393268 NCB393268:NCC393268 NLX393268:NLY393268 NVT393268:NVU393268 OFP393268:OFQ393268 OPL393268:OPM393268 OZH393268:OZI393268 PJD393268:PJE393268 PSZ393268:PTA393268 QCV393268:QCW393268 QMR393268:QMS393268 QWN393268:QWO393268 RGJ393268:RGK393268 RQF393268:RQG393268 SAB393268:SAC393268 SJX393268:SJY393268 STT393268:STU393268 TDP393268:TDQ393268 TNL393268:TNM393268 TXH393268:TXI393268 UHD393268:UHE393268 UQZ393268:URA393268 VAV393268:VAW393268 VKR393268:VKS393268 VUN393268:VUO393268 WEJ393268:WEK393268 WOF393268:WOG393268 WYB393268:WYC393268 BT458804:BU458804 LP458804:LQ458804 VL458804:VM458804 AFH458804:AFI458804 APD458804:APE458804 AYZ458804:AZA458804 BIV458804:BIW458804 BSR458804:BSS458804 CCN458804:CCO458804 CMJ458804:CMK458804 CWF458804:CWG458804 DGB458804:DGC458804 DPX458804:DPY458804 DZT458804:DZU458804 EJP458804:EJQ458804 ETL458804:ETM458804 FDH458804:FDI458804 FND458804:FNE458804 FWZ458804:FXA458804 GGV458804:GGW458804 GQR458804:GQS458804 HAN458804:HAO458804 HKJ458804:HKK458804 HUF458804:HUG458804 IEB458804:IEC458804 INX458804:INY458804 IXT458804:IXU458804 JHP458804:JHQ458804 JRL458804:JRM458804 KBH458804:KBI458804 KLD458804:KLE458804 KUZ458804:KVA458804 LEV458804:LEW458804 LOR458804:LOS458804 LYN458804:LYO458804 MIJ458804:MIK458804 MSF458804:MSG458804 NCB458804:NCC458804 NLX458804:NLY458804 NVT458804:NVU458804 OFP458804:OFQ458804 OPL458804:OPM458804 OZH458804:OZI458804 PJD458804:PJE458804 PSZ458804:PTA458804 QCV458804:QCW458804 QMR458804:QMS458804 QWN458804:QWO458804 RGJ458804:RGK458804 RQF458804:RQG458804 SAB458804:SAC458804 SJX458804:SJY458804 STT458804:STU458804 TDP458804:TDQ458804 TNL458804:TNM458804 TXH458804:TXI458804 UHD458804:UHE458804 UQZ458804:URA458804 VAV458804:VAW458804 VKR458804:VKS458804 VUN458804:VUO458804 WEJ458804:WEK458804 WOF458804:WOG458804 WYB458804:WYC458804 BT524340:BU524340 LP524340:LQ524340 VL524340:VM524340 AFH524340:AFI524340 APD524340:APE524340 AYZ524340:AZA524340 BIV524340:BIW524340 BSR524340:BSS524340 CCN524340:CCO524340 CMJ524340:CMK524340 CWF524340:CWG524340 DGB524340:DGC524340 DPX524340:DPY524340 DZT524340:DZU524340 EJP524340:EJQ524340 ETL524340:ETM524340 FDH524340:FDI524340 FND524340:FNE524340 FWZ524340:FXA524340 GGV524340:GGW524340 GQR524340:GQS524340 HAN524340:HAO524340 HKJ524340:HKK524340 HUF524340:HUG524340 IEB524340:IEC524340 INX524340:INY524340 IXT524340:IXU524340 JHP524340:JHQ524340 JRL524340:JRM524340 KBH524340:KBI524340 KLD524340:KLE524340 KUZ524340:KVA524340 LEV524340:LEW524340 LOR524340:LOS524340 LYN524340:LYO524340 MIJ524340:MIK524340 MSF524340:MSG524340 NCB524340:NCC524340 NLX524340:NLY524340 NVT524340:NVU524340 OFP524340:OFQ524340 OPL524340:OPM524340 OZH524340:OZI524340 PJD524340:PJE524340 PSZ524340:PTA524340 QCV524340:QCW524340 QMR524340:QMS524340 QWN524340:QWO524340 RGJ524340:RGK524340 RQF524340:RQG524340 SAB524340:SAC524340 SJX524340:SJY524340 STT524340:STU524340 TDP524340:TDQ524340 TNL524340:TNM524340 TXH524340:TXI524340 UHD524340:UHE524340 UQZ524340:URA524340 VAV524340:VAW524340 VKR524340:VKS524340 VUN524340:VUO524340 WEJ524340:WEK524340 WOF524340:WOG524340 WYB524340:WYC524340 BT589876:BU589876 LP589876:LQ589876 VL589876:VM589876 AFH589876:AFI589876 APD589876:APE589876 AYZ589876:AZA589876 BIV589876:BIW589876 BSR589876:BSS589876 CCN589876:CCO589876 CMJ589876:CMK589876 CWF589876:CWG589876 DGB589876:DGC589876 DPX589876:DPY589876 DZT589876:DZU589876 EJP589876:EJQ589876 ETL589876:ETM589876 FDH589876:FDI589876 FND589876:FNE589876 FWZ589876:FXA589876 GGV589876:GGW589876 GQR589876:GQS589876 HAN589876:HAO589876 HKJ589876:HKK589876 HUF589876:HUG589876 IEB589876:IEC589876 INX589876:INY589876 IXT589876:IXU589876 JHP589876:JHQ589876 JRL589876:JRM589876 KBH589876:KBI589876 KLD589876:KLE589876 KUZ589876:KVA589876 LEV589876:LEW589876 LOR589876:LOS589876 LYN589876:LYO589876 MIJ589876:MIK589876 MSF589876:MSG589876 NCB589876:NCC589876 NLX589876:NLY589876 NVT589876:NVU589876 OFP589876:OFQ589876 OPL589876:OPM589876 OZH589876:OZI589876 PJD589876:PJE589876 PSZ589876:PTA589876 QCV589876:QCW589876 QMR589876:QMS589876 QWN589876:QWO589876 RGJ589876:RGK589876 RQF589876:RQG589876 SAB589876:SAC589876 SJX589876:SJY589876 STT589876:STU589876 TDP589876:TDQ589876 TNL589876:TNM589876 TXH589876:TXI589876 UHD589876:UHE589876 UQZ589876:URA589876 VAV589876:VAW589876 VKR589876:VKS589876 VUN589876:VUO589876 WEJ589876:WEK589876 WOF589876:WOG589876 WYB589876:WYC589876 BT655412:BU655412 LP655412:LQ655412 VL655412:VM655412 AFH655412:AFI655412 APD655412:APE655412 AYZ655412:AZA655412 BIV655412:BIW655412 BSR655412:BSS655412 CCN655412:CCO655412 CMJ655412:CMK655412 CWF655412:CWG655412 DGB655412:DGC655412 DPX655412:DPY655412 DZT655412:DZU655412 EJP655412:EJQ655412 ETL655412:ETM655412 FDH655412:FDI655412 FND655412:FNE655412 FWZ655412:FXA655412 GGV655412:GGW655412 GQR655412:GQS655412 HAN655412:HAO655412 HKJ655412:HKK655412 HUF655412:HUG655412 IEB655412:IEC655412 INX655412:INY655412 IXT655412:IXU655412 JHP655412:JHQ655412 JRL655412:JRM655412 KBH655412:KBI655412 KLD655412:KLE655412 KUZ655412:KVA655412 LEV655412:LEW655412 LOR655412:LOS655412 LYN655412:LYO655412 MIJ655412:MIK655412 MSF655412:MSG655412 NCB655412:NCC655412 NLX655412:NLY655412 NVT655412:NVU655412 OFP655412:OFQ655412 OPL655412:OPM655412 OZH655412:OZI655412 PJD655412:PJE655412 PSZ655412:PTA655412 QCV655412:QCW655412 QMR655412:QMS655412 QWN655412:QWO655412 RGJ655412:RGK655412 RQF655412:RQG655412 SAB655412:SAC655412 SJX655412:SJY655412 STT655412:STU655412 TDP655412:TDQ655412 TNL655412:TNM655412 TXH655412:TXI655412 UHD655412:UHE655412 UQZ655412:URA655412 VAV655412:VAW655412 VKR655412:VKS655412 VUN655412:VUO655412 WEJ655412:WEK655412 WOF655412:WOG655412 WYB655412:WYC655412 BT720948:BU720948 LP720948:LQ720948 VL720948:VM720948 AFH720948:AFI720948 APD720948:APE720948 AYZ720948:AZA720948 BIV720948:BIW720948 BSR720948:BSS720948 CCN720948:CCO720948 CMJ720948:CMK720948 CWF720948:CWG720948 DGB720948:DGC720948 DPX720948:DPY720948 DZT720948:DZU720948 EJP720948:EJQ720948 ETL720948:ETM720948 FDH720948:FDI720948 FND720948:FNE720948 FWZ720948:FXA720948 GGV720948:GGW720948 GQR720948:GQS720948 HAN720948:HAO720948 HKJ720948:HKK720948 HUF720948:HUG720948 IEB720948:IEC720948 INX720948:INY720948 IXT720948:IXU720948 JHP720948:JHQ720948 JRL720948:JRM720948 KBH720948:KBI720948 KLD720948:KLE720948 KUZ720948:KVA720948 LEV720948:LEW720948 LOR720948:LOS720948 LYN720948:LYO720948 MIJ720948:MIK720948 MSF720948:MSG720948 NCB720948:NCC720948 NLX720948:NLY720948 NVT720948:NVU720948 OFP720948:OFQ720948 OPL720948:OPM720948 OZH720948:OZI720948 PJD720948:PJE720948 PSZ720948:PTA720948 QCV720948:QCW720948 QMR720948:QMS720948 QWN720948:QWO720948 RGJ720948:RGK720948 RQF720948:RQG720948 SAB720948:SAC720948 SJX720948:SJY720948 STT720948:STU720948 TDP720948:TDQ720948 TNL720948:TNM720948 TXH720948:TXI720948 UHD720948:UHE720948 UQZ720948:URA720948 VAV720948:VAW720948 VKR720948:VKS720948 VUN720948:VUO720948 WEJ720948:WEK720948 WOF720948:WOG720948 WYB720948:WYC720948 BT786484:BU786484 LP786484:LQ786484 VL786484:VM786484 AFH786484:AFI786484 APD786484:APE786484 AYZ786484:AZA786484 BIV786484:BIW786484 BSR786484:BSS786484 CCN786484:CCO786484 CMJ786484:CMK786484 CWF786484:CWG786484 DGB786484:DGC786484 DPX786484:DPY786484 DZT786484:DZU786484 EJP786484:EJQ786484 ETL786484:ETM786484 FDH786484:FDI786484 FND786484:FNE786484 FWZ786484:FXA786484 GGV786484:GGW786484 GQR786484:GQS786484 HAN786484:HAO786484 HKJ786484:HKK786484 HUF786484:HUG786484 IEB786484:IEC786484 INX786484:INY786484 IXT786484:IXU786484 JHP786484:JHQ786484 JRL786484:JRM786484 KBH786484:KBI786484 KLD786484:KLE786484 KUZ786484:KVA786484 LEV786484:LEW786484 LOR786484:LOS786484 LYN786484:LYO786484 MIJ786484:MIK786484 MSF786484:MSG786484 NCB786484:NCC786484 NLX786484:NLY786484 NVT786484:NVU786484 OFP786484:OFQ786484 OPL786484:OPM786484 OZH786484:OZI786484 PJD786484:PJE786484 PSZ786484:PTA786484 QCV786484:QCW786484 QMR786484:QMS786484 QWN786484:QWO786484 RGJ786484:RGK786484 RQF786484:RQG786484 SAB786484:SAC786484 SJX786484:SJY786484 STT786484:STU786484 TDP786484:TDQ786484 TNL786484:TNM786484 TXH786484:TXI786484 UHD786484:UHE786484 UQZ786484:URA786484 VAV786484:VAW786484 VKR786484:VKS786484 VUN786484:VUO786484 WEJ786484:WEK786484 WOF786484:WOG786484 WYB786484:WYC786484 BT852020:BU852020 LP852020:LQ852020 VL852020:VM852020 AFH852020:AFI852020 APD852020:APE852020 AYZ852020:AZA852020 BIV852020:BIW852020 BSR852020:BSS852020 CCN852020:CCO852020 CMJ852020:CMK852020 CWF852020:CWG852020 DGB852020:DGC852020 DPX852020:DPY852020 DZT852020:DZU852020 EJP852020:EJQ852020 ETL852020:ETM852020 FDH852020:FDI852020 FND852020:FNE852020 FWZ852020:FXA852020 GGV852020:GGW852020 GQR852020:GQS852020 HAN852020:HAO852020 HKJ852020:HKK852020 HUF852020:HUG852020 IEB852020:IEC852020 INX852020:INY852020 IXT852020:IXU852020 JHP852020:JHQ852020 JRL852020:JRM852020 KBH852020:KBI852020 KLD852020:KLE852020 KUZ852020:KVA852020 LEV852020:LEW852020 LOR852020:LOS852020 LYN852020:LYO852020 MIJ852020:MIK852020 MSF852020:MSG852020 NCB852020:NCC852020 NLX852020:NLY852020 NVT852020:NVU852020 OFP852020:OFQ852020 OPL852020:OPM852020 OZH852020:OZI852020 PJD852020:PJE852020 PSZ852020:PTA852020 QCV852020:QCW852020 QMR852020:QMS852020 QWN852020:QWO852020 RGJ852020:RGK852020 RQF852020:RQG852020 SAB852020:SAC852020 SJX852020:SJY852020 STT852020:STU852020 TDP852020:TDQ852020 TNL852020:TNM852020 TXH852020:TXI852020 UHD852020:UHE852020 UQZ852020:URA852020 VAV852020:VAW852020 VKR852020:VKS852020 VUN852020:VUO852020 WEJ852020:WEK852020 WOF852020:WOG852020 WYB852020:WYC852020 BT917556:BU917556 LP917556:LQ917556 VL917556:VM917556 AFH917556:AFI917556 APD917556:APE917556 AYZ917556:AZA917556 BIV917556:BIW917556 BSR917556:BSS917556 CCN917556:CCO917556 CMJ917556:CMK917556 CWF917556:CWG917556 DGB917556:DGC917556 DPX917556:DPY917556 DZT917556:DZU917556 EJP917556:EJQ917556 ETL917556:ETM917556 FDH917556:FDI917556 FND917556:FNE917556 FWZ917556:FXA917556 GGV917556:GGW917556 GQR917556:GQS917556 HAN917556:HAO917556 HKJ917556:HKK917556 HUF917556:HUG917556 IEB917556:IEC917556 INX917556:INY917556 IXT917556:IXU917556 JHP917556:JHQ917556 JRL917556:JRM917556 KBH917556:KBI917556 KLD917556:KLE917556 KUZ917556:KVA917556 LEV917556:LEW917556 LOR917556:LOS917556 LYN917556:LYO917556 MIJ917556:MIK917556 MSF917556:MSG917556 NCB917556:NCC917556 NLX917556:NLY917556 NVT917556:NVU917556 OFP917556:OFQ917556 OPL917556:OPM917556 OZH917556:OZI917556 PJD917556:PJE917556 PSZ917556:PTA917556 QCV917556:QCW917556 QMR917556:QMS917556 QWN917556:QWO917556 RGJ917556:RGK917556 RQF917556:RQG917556 SAB917556:SAC917556 SJX917556:SJY917556 STT917556:STU917556 TDP917556:TDQ917556 TNL917556:TNM917556 TXH917556:TXI917556 UHD917556:UHE917556 UQZ917556:URA917556 VAV917556:VAW917556 VKR917556:VKS917556 VUN917556:VUO917556 WEJ917556:WEK917556 WOF917556:WOG917556 WYB917556:WYC917556 BT983092:BU983092 LP983092:LQ983092 VL983092:VM983092 AFH983092:AFI983092 APD983092:APE983092 AYZ983092:AZA983092 BIV983092:BIW983092 BSR983092:BSS983092 CCN983092:CCO983092 CMJ983092:CMK983092 CWF983092:CWG983092 DGB983092:DGC983092 DPX983092:DPY983092 DZT983092:DZU983092 EJP983092:EJQ983092 ETL983092:ETM983092 FDH983092:FDI983092 FND983092:FNE983092 FWZ983092:FXA983092 GGV983092:GGW983092 GQR983092:GQS983092 HAN983092:HAO983092 HKJ983092:HKK983092 HUF983092:HUG983092 IEB983092:IEC983092 INX983092:INY983092 IXT983092:IXU983092 JHP983092:JHQ983092 JRL983092:JRM983092 KBH983092:KBI983092 KLD983092:KLE983092 KUZ983092:KVA983092 LEV983092:LEW983092 LOR983092:LOS983092 LYN983092:LYO983092 MIJ983092:MIK983092 MSF983092:MSG983092 NCB983092:NCC983092 NLX983092:NLY983092 NVT983092:NVU983092 OFP983092:OFQ983092 OPL983092:OPM983092 OZH983092:OZI983092 PJD983092:PJE983092 PSZ983092:PTA983092 QCV983092:QCW983092 QMR983092:QMS983092 QWN983092:QWO983092 RGJ983092:RGK983092 RQF983092:RQG983092 SAB983092:SAC983092 SJX983092:SJY983092 STT983092:STU983092 TDP983092:TDQ983092 TNL983092:TNM983092 TXH983092:TXI983092 UHD983092:UHE983092 UQZ983092:URA983092 VAV983092:VAW983092 VKR983092:VKS983092 VUN983092:VUO983092 WEJ983092:WEK983092 WOF983092:WOG983092 WYB983092:WYC983092 BW52:BX52 LS52:LT52 VO52:VP52 AFK52:AFL52 APG52:APH52 AZC52:AZD52 BIY52:BIZ52 BSU52:BSV52 CCQ52:CCR52 CMM52:CMN52 CWI52:CWJ52 DGE52:DGF52 DQA52:DQB52 DZW52:DZX52 EJS52:EJT52 ETO52:ETP52 FDK52:FDL52 FNG52:FNH52 FXC52:FXD52 GGY52:GGZ52 GQU52:GQV52 HAQ52:HAR52 HKM52:HKN52 HUI52:HUJ52 IEE52:IEF52 IOA52:IOB52 IXW52:IXX52 JHS52:JHT52 JRO52:JRP52 KBK52:KBL52 KLG52:KLH52 KVC52:KVD52 LEY52:LEZ52 LOU52:LOV52 LYQ52:LYR52 MIM52:MIN52 MSI52:MSJ52 NCE52:NCF52 NMA52:NMB52 NVW52:NVX52 OFS52:OFT52 OPO52:OPP52 OZK52:OZL52 PJG52:PJH52 PTC52:PTD52 QCY52:QCZ52 QMU52:QMV52 QWQ52:QWR52 RGM52:RGN52 RQI52:RQJ52 SAE52:SAF52 SKA52:SKB52 STW52:STX52 TDS52:TDT52 TNO52:TNP52 TXK52:TXL52 UHG52:UHH52 URC52:URD52 VAY52:VAZ52 VKU52:VKV52 VUQ52:VUR52 WEM52:WEN52 WOI52:WOJ52 WYE52:WYF52 BW65588:BX65588 LS65588:LT65588 VO65588:VP65588 AFK65588:AFL65588 APG65588:APH65588 AZC65588:AZD65588 BIY65588:BIZ65588 BSU65588:BSV65588 CCQ65588:CCR65588 CMM65588:CMN65588 CWI65588:CWJ65588 DGE65588:DGF65588 DQA65588:DQB65588 DZW65588:DZX65588 EJS65588:EJT65588 ETO65588:ETP65588 FDK65588:FDL65588 FNG65588:FNH65588 FXC65588:FXD65588 GGY65588:GGZ65588 GQU65588:GQV65588 HAQ65588:HAR65588 HKM65588:HKN65588 HUI65588:HUJ65588 IEE65588:IEF65588 IOA65588:IOB65588 IXW65588:IXX65588 JHS65588:JHT65588 JRO65588:JRP65588 KBK65588:KBL65588 KLG65588:KLH65588 KVC65588:KVD65588 LEY65588:LEZ65588 LOU65588:LOV65588 LYQ65588:LYR65588 MIM65588:MIN65588 MSI65588:MSJ65588 NCE65588:NCF65588 NMA65588:NMB65588 NVW65588:NVX65588 OFS65588:OFT65588 OPO65588:OPP65588 OZK65588:OZL65588 PJG65588:PJH65588 PTC65588:PTD65588 QCY65588:QCZ65588 QMU65588:QMV65588 QWQ65588:QWR65588 RGM65588:RGN65588 RQI65588:RQJ65588 SAE65588:SAF65588 SKA65588:SKB65588 STW65588:STX65588 TDS65588:TDT65588 TNO65588:TNP65588 TXK65588:TXL65588 UHG65588:UHH65588 URC65588:URD65588 VAY65588:VAZ65588 VKU65588:VKV65588 VUQ65588:VUR65588 WEM65588:WEN65588 WOI65588:WOJ65588 WYE65588:WYF65588 BW131124:BX131124 LS131124:LT131124 VO131124:VP131124 AFK131124:AFL131124 APG131124:APH131124 AZC131124:AZD131124 BIY131124:BIZ131124 BSU131124:BSV131124 CCQ131124:CCR131124 CMM131124:CMN131124 CWI131124:CWJ131124 DGE131124:DGF131124 DQA131124:DQB131124 DZW131124:DZX131124 EJS131124:EJT131124 ETO131124:ETP131124 FDK131124:FDL131124 FNG131124:FNH131124 FXC131124:FXD131124 GGY131124:GGZ131124 GQU131124:GQV131124 HAQ131124:HAR131124 HKM131124:HKN131124 HUI131124:HUJ131124 IEE131124:IEF131124 IOA131124:IOB131124 IXW131124:IXX131124 JHS131124:JHT131124 JRO131124:JRP131124 KBK131124:KBL131124 KLG131124:KLH131124 KVC131124:KVD131124 LEY131124:LEZ131124 LOU131124:LOV131124 LYQ131124:LYR131124 MIM131124:MIN131124 MSI131124:MSJ131124 NCE131124:NCF131124 NMA131124:NMB131124 NVW131124:NVX131124 OFS131124:OFT131124 OPO131124:OPP131124 OZK131124:OZL131124 PJG131124:PJH131124 PTC131124:PTD131124 QCY131124:QCZ131124 QMU131124:QMV131124 QWQ131124:QWR131124 RGM131124:RGN131124 RQI131124:RQJ131124 SAE131124:SAF131124 SKA131124:SKB131124 STW131124:STX131124 TDS131124:TDT131124 TNO131124:TNP131124 TXK131124:TXL131124 UHG131124:UHH131124 URC131124:URD131124 VAY131124:VAZ131124 VKU131124:VKV131124 VUQ131124:VUR131124 WEM131124:WEN131124 WOI131124:WOJ131124 WYE131124:WYF131124 BW196660:BX196660 LS196660:LT196660 VO196660:VP196660 AFK196660:AFL196660 APG196660:APH196660 AZC196660:AZD196660 BIY196660:BIZ196660 BSU196660:BSV196660 CCQ196660:CCR196660 CMM196660:CMN196660 CWI196660:CWJ196660 DGE196660:DGF196660 DQA196660:DQB196660 DZW196660:DZX196660 EJS196660:EJT196660 ETO196660:ETP196660 FDK196660:FDL196660 FNG196660:FNH196660 FXC196660:FXD196660 GGY196660:GGZ196660 GQU196660:GQV196660 HAQ196660:HAR196660 HKM196660:HKN196660 HUI196660:HUJ196660 IEE196660:IEF196660 IOA196660:IOB196660 IXW196660:IXX196660 JHS196660:JHT196660 JRO196660:JRP196660 KBK196660:KBL196660 KLG196660:KLH196660 KVC196660:KVD196660 LEY196660:LEZ196660 LOU196660:LOV196660 LYQ196660:LYR196660 MIM196660:MIN196660 MSI196660:MSJ196660 NCE196660:NCF196660 NMA196660:NMB196660 NVW196660:NVX196660 OFS196660:OFT196660 OPO196660:OPP196660 OZK196660:OZL196660 PJG196660:PJH196660 PTC196660:PTD196660 QCY196660:QCZ196660 QMU196660:QMV196660 QWQ196660:QWR196660 RGM196660:RGN196660 RQI196660:RQJ196660 SAE196660:SAF196660 SKA196660:SKB196660 STW196660:STX196660 TDS196660:TDT196660 TNO196660:TNP196660 TXK196660:TXL196660 UHG196660:UHH196660 URC196660:URD196660 VAY196660:VAZ196660 VKU196660:VKV196660 VUQ196660:VUR196660 WEM196660:WEN196660 WOI196660:WOJ196660 WYE196660:WYF196660 BW262196:BX262196 LS262196:LT262196 VO262196:VP262196 AFK262196:AFL262196 APG262196:APH262196 AZC262196:AZD262196 BIY262196:BIZ262196 BSU262196:BSV262196 CCQ262196:CCR262196 CMM262196:CMN262196 CWI262196:CWJ262196 DGE262196:DGF262196 DQA262196:DQB262196 DZW262196:DZX262196 EJS262196:EJT262196 ETO262196:ETP262196 FDK262196:FDL262196 FNG262196:FNH262196 FXC262196:FXD262196 GGY262196:GGZ262196 GQU262196:GQV262196 HAQ262196:HAR262196 HKM262196:HKN262196 HUI262196:HUJ262196 IEE262196:IEF262196 IOA262196:IOB262196 IXW262196:IXX262196 JHS262196:JHT262196 JRO262196:JRP262196 KBK262196:KBL262196 KLG262196:KLH262196 KVC262196:KVD262196 LEY262196:LEZ262196 LOU262196:LOV262196 LYQ262196:LYR262196 MIM262196:MIN262196 MSI262196:MSJ262196 NCE262196:NCF262196 NMA262196:NMB262196 NVW262196:NVX262196 OFS262196:OFT262196 OPO262196:OPP262196 OZK262196:OZL262196 PJG262196:PJH262196 PTC262196:PTD262196 QCY262196:QCZ262196 QMU262196:QMV262196 QWQ262196:QWR262196 RGM262196:RGN262196 RQI262196:RQJ262196 SAE262196:SAF262196 SKA262196:SKB262196 STW262196:STX262196 TDS262196:TDT262196 TNO262196:TNP262196 TXK262196:TXL262196 UHG262196:UHH262196 URC262196:URD262196 VAY262196:VAZ262196 VKU262196:VKV262196 VUQ262196:VUR262196 WEM262196:WEN262196 WOI262196:WOJ262196 WYE262196:WYF262196 BW327732:BX327732 LS327732:LT327732 VO327732:VP327732 AFK327732:AFL327732 APG327732:APH327732 AZC327732:AZD327732 BIY327732:BIZ327732 BSU327732:BSV327732 CCQ327732:CCR327732 CMM327732:CMN327732 CWI327732:CWJ327732 DGE327732:DGF327732 DQA327732:DQB327732 DZW327732:DZX327732 EJS327732:EJT327732 ETO327732:ETP327732 FDK327732:FDL327732 FNG327732:FNH327732 FXC327732:FXD327732 GGY327732:GGZ327732 GQU327732:GQV327732 HAQ327732:HAR327732 HKM327732:HKN327732 HUI327732:HUJ327732 IEE327732:IEF327732 IOA327732:IOB327732 IXW327732:IXX327732 JHS327732:JHT327732 JRO327732:JRP327732 KBK327732:KBL327732 KLG327732:KLH327732 KVC327732:KVD327732 LEY327732:LEZ327732 LOU327732:LOV327732 LYQ327732:LYR327732 MIM327732:MIN327732 MSI327732:MSJ327732 NCE327732:NCF327732 NMA327732:NMB327732 NVW327732:NVX327732 OFS327732:OFT327732 OPO327732:OPP327732 OZK327732:OZL327732 PJG327732:PJH327732 PTC327732:PTD327732 QCY327732:QCZ327732 QMU327732:QMV327732 QWQ327732:QWR327732 RGM327732:RGN327732 RQI327732:RQJ327732 SAE327732:SAF327732 SKA327732:SKB327732 STW327732:STX327732 TDS327732:TDT327732 TNO327732:TNP327732 TXK327732:TXL327732 UHG327732:UHH327732 URC327732:URD327732 VAY327732:VAZ327732 VKU327732:VKV327732 VUQ327732:VUR327732 WEM327732:WEN327732 WOI327732:WOJ327732 WYE327732:WYF327732 BW393268:BX393268 LS393268:LT393268 VO393268:VP393268 AFK393268:AFL393268 APG393268:APH393268 AZC393268:AZD393268 BIY393268:BIZ393268 BSU393268:BSV393268 CCQ393268:CCR393268 CMM393268:CMN393268 CWI393268:CWJ393268 DGE393268:DGF393268 DQA393268:DQB393268 DZW393268:DZX393268 EJS393268:EJT393268 ETO393268:ETP393268 FDK393268:FDL393268 FNG393268:FNH393268 FXC393268:FXD393268 GGY393268:GGZ393268 GQU393268:GQV393268 HAQ393268:HAR393268 HKM393268:HKN393268 HUI393268:HUJ393268 IEE393268:IEF393268 IOA393268:IOB393268 IXW393268:IXX393268 JHS393268:JHT393268 JRO393268:JRP393268 KBK393268:KBL393268 KLG393268:KLH393268 KVC393268:KVD393268 LEY393268:LEZ393268 LOU393268:LOV393268 LYQ393268:LYR393268 MIM393268:MIN393268 MSI393268:MSJ393268 NCE393268:NCF393268 NMA393268:NMB393268 NVW393268:NVX393268 OFS393268:OFT393268 OPO393268:OPP393268 OZK393268:OZL393268 PJG393268:PJH393268 PTC393268:PTD393268 QCY393268:QCZ393268 QMU393268:QMV393268 QWQ393268:QWR393268 RGM393268:RGN393268 RQI393268:RQJ393268 SAE393268:SAF393268 SKA393268:SKB393268 STW393268:STX393268 TDS393268:TDT393268 TNO393268:TNP393268 TXK393268:TXL393268 UHG393268:UHH393268 URC393268:URD393268 VAY393268:VAZ393268 VKU393268:VKV393268 VUQ393268:VUR393268 WEM393268:WEN393268 WOI393268:WOJ393268 WYE393268:WYF393268 BW458804:BX458804 LS458804:LT458804 VO458804:VP458804 AFK458804:AFL458804 APG458804:APH458804 AZC458804:AZD458804 BIY458804:BIZ458804 BSU458804:BSV458804 CCQ458804:CCR458804 CMM458804:CMN458804 CWI458804:CWJ458804 DGE458804:DGF458804 DQA458804:DQB458804 DZW458804:DZX458804 EJS458804:EJT458804 ETO458804:ETP458804 FDK458804:FDL458804 FNG458804:FNH458804 FXC458804:FXD458804 GGY458804:GGZ458804 GQU458804:GQV458804 HAQ458804:HAR458804 HKM458804:HKN458804 HUI458804:HUJ458804 IEE458804:IEF458804 IOA458804:IOB458804 IXW458804:IXX458804 JHS458804:JHT458804 JRO458804:JRP458804 KBK458804:KBL458804 KLG458804:KLH458804 KVC458804:KVD458804 LEY458804:LEZ458804 LOU458804:LOV458804 LYQ458804:LYR458804 MIM458804:MIN458804 MSI458804:MSJ458804 NCE458804:NCF458804 NMA458804:NMB458804 NVW458804:NVX458804 OFS458804:OFT458804 OPO458804:OPP458804 OZK458804:OZL458804 PJG458804:PJH458804 PTC458804:PTD458804 QCY458804:QCZ458804 QMU458804:QMV458804 QWQ458804:QWR458804 RGM458804:RGN458804 RQI458804:RQJ458804 SAE458804:SAF458804 SKA458804:SKB458804 STW458804:STX458804 TDS458804:TDT458804 TNO458804:TNP458804 TXK458804:TXL458804 UHG458804:UHH458804 URC458804:URD458804 VAY458804:VAZ458804 VKU458804:VKV458804 VUQ458804:VUR458804 WEM458804:WEN458804 WOI458804:WOJ458804 WYE458804:WYF458804 BW524340:BX524340 LS524340:LT524340 VO524340:VP524340 AFK524340:AFL524340 APG524340:APH524340 AZC524340:AZD524340 BIY524340:BIZ524340 BSU524340:BSV524340 CCQ524340:CCR524340 CMM524340:CMN524340 CWI524340:CWJ524340 DGE524340:DGF524340 DQA524340:DQB524340 DZW524340:DZX524340 EJS524340:EJT524340 ETO524340:ETP524340 FDK524340:FDL524340 FNG524340:FNH524340 FXC524340:FXD524340 GGY524340:GGZ524340 GQU524340:GQV524340 HAQ524340:HAR524340 HKM524340:HKN524340 HUI524340:HUJ524340 IEE524340:IEF524340 IOA524340:IOB524340 IXW524340:IXX524340 JHS524340:JHT524340 JRO524340:JRP524340 KBK524340:KBL524340 KLG524340:KLH524340 KVC524340:KVD524340 LEY524340:LEZ524340 LOU524340:LOV524340 LYQ524340:LYR524340 MIM524340:MIN524340 MSI524340:MSJ524340 NCE524340:NCF524340 NMA524340:NMB524340 NVW524340:NVX524340 OFS524340:OFT524340 OPO524340:OPP524340 OZK524340:OZL524340 PJG524340:PJH524340 PTC524340:PTD524340 QCY524340:QCZ524340 QMU524340:QMV524340 QWQ524340:QWR524340 RGM524340:RGN524340 RQI524340:RQJ524340 SAE524340:SAF524340 SKA524340:SKB524340 STW524340:STX524340 TDS524340:TDT524340 TNO524340:TNP524340 TXK524340:TXL524340 UHG524340:UHH524340 URC524340:URD524340 VAY524340:VAZ524340 VKU524340:VKV524340 VUQ524340:VUR524340 WEM524340:WEN524340 WOI524340:WOJ524340 WYE524340:WYF524340 BW589876:BX589876 LS589876:LT589876 VO589876:VP589876 AFK589876:AFL589876 APG589876:APH589876 AZC589876:AZD589876 BIY589876:BIZ589876 BSU589876:BSV589876 CCQ589876:CCR589876 CMM589876:CMN589876 CWI589876:CWJ589876 DGE589876:DGF589876 DQA589876:DQB589876 DZW589876:DZX589876 EJS589876:EJT589876 ETO589876:ETP589876 FDK589876:FDL589876 FNG589876:FNH589876 FXC589876:FXD589876 GGY589876:GGZ589876 GQU589876:GQV589876 HAQ589876:HAR589876 HKM589876:HKN589876 HUI589876:HUJ589876 IEE589876:IEF589876 IOA589876:IOB589876 IXW589876:IXX589876 JHS589876:JHT589876 JRO589876:JRP589876 KBK589876:KBL589876 KLG589876:KLH589876 KVC589876:KVD589876 LEY589876:LEZ589876 LOU589876:LOV589876 LYQ589876:LYR589876 MIM589876:MIN589876 MSI589876:MSJ589876 NCE589876:NCF589876 NMA589876:NMB589876 NVW589876:NVX589876 OFS589876:OFT589876 OPO589876:OPP589876 OZK589876:OZL589876 PJG589876:PJH589876 PTC589876:PTD589876 QCY589876:QCZ589876 QMU589876:QMV589876 QWQ589876:QWR589876 RGM589876:RGN589876 RQI589876:RQJ589876 SAE589876:SAF589876 SKA589876:SKB589876 STW589876:STX589876 TDS589876:TDT589876 TNO589876:TNP589876 TXK589876:TXL589876 UHG589876:UHH589876 URC589876:URD589876 VAY589876:VAZ589876 VKU589876:VKV589876 VUQ589876:VUR589876 WEM589876:WEN589876 WOI589876:WOJ589876 WYE589876:WYF589876 BW655412:BX655412 LS655412:LT655412 VO655412:VP655412 AFK655412:AFL655412 APG655412:APH655412 AZC655412:AZD655412 BIY655412:BIZ655412 BSU655412:BSV655412 CCQ655412:CCR655412 CMM655412:CMN655412 CWI655412:CWJ655412 DGE655412:DGF655412 DQA655412:DQB655412 DZW655412:DZX655412 EJS655412:EJT655412 ETO655412:ETP655412 FDK655412:FDL655412 FNG655412:FNH655412 FXC655412:FXD655412 GGY655412:GGZ655412 GQU655412:GQV655412 HAQ655412:HAR655412 HKM655412:HKN655412 HUI655412:HUJ655412 IEE655412:IEF655412 IOA655412:IOB655412 IXW655412:IXX655412 JHS655412:JHT655412 JRO655412:JRP655412 KBK655412:KBL655412 KLG655412:KLH655412 KVC655412:KVD655412 LEY655412:LEZ655412 LOU655412:LOV655412 LYQ655412:LYR655412 MIM655412:MIN655412 MSI655412:MSJ655412 NCE655412:NCF655412 NMA655412:NMB655412 NVW655412:NVX655412 OFS655412:OFT655412 OPO655412:OPP655412 OZK655412:OZL655412 PJG655412:PJH655412 PTC655412:PTD655412 QCY655412:QCZ655412 QMU655412:QMV655412 QWQ655412:QWR655412 RGM655412:RGN655412 RQI655412:RQJ655412 SAE655412:SAF655412 SKA655412:SKB655412 STW655412:STX655412 TDS655412:TDT655412 TNO655412:TNP655412 TXK655412:TXL655412 UHG655412:UHH655412 URC655412:URD655412 VAY655412:VAZ655412 VKU655412:VKV655412 VUQ655412:VUR655412 WEM655412:WEN655412 WOI655412:WOJ655412 WYE655412:WYF655412 BW720948:BX720948 LS720948:LT720948 VO720948:VP720948 AFK720948:AFL720948 APG720948:APH720948 AZC720948:AZD720948 BIY720948:BIZ720948 BSU720948:BSV720948 CCQ720948:CCR720948 CMM720948:CMN720948 CWI720948:CWJ720948 DGE720948:DGF720948 DQA720948:DQB720948 DZW720948:DZX720948 EJS720948:EJT720948 ETO720948:ETP720948 FDK720948:FDL720948 FNG720948:FNH720948 FXC720948:FXD720948 GGY720948:GGZ720948 GQU720948:GQV720948 HAQ720948:HAR720948 HKM720948:HKN720948 HUI720948:HUJ720948 IEE720948:IEF720948 IOA720948:IOB720948 IXW720948:IXX720948 JHS720948:JHT720948 JRO720948:JRP720948 KBK720948:KBL720948 KLG720948:KLH720948 KVC720948:KVD720948 LEY720948:LEZ720948 LOU720948:LOV720948 LYQ720948:LYR720948 MIM720948:MIN720948 MSI720948:MSJ720948 NCE720948:NCF720948 NMA720948:NMB720948 NVW720948:NVX720948 OFS720948:OFT720948 OPO720948:OPP720948 OZK720948:OZL720948 PJG720948:PJH720948 PTC720948:PTD720948 QCY720948:QCZ720948 QMU720948:QMV720948 QWQ720948:QWR720948 RGM720948:RGN720948 RQI720948:RQJ720948 SAE720948:SAF720948 SKA720948:SKB720948 STW720948:STX720948 TDS720948:TDT720948 TNO720948:TNP720948 TXK720948:TXL720948 UHG720948:UHH720948 URC720948:URD720948 VAY720948:VAZ720948 VKU720948:VKV720948 VUQ720948:VUR720948 WEM720948:WEN720948 WOI720948:WOJ720948 WYE720948:WYF720948 BW786484:BX786484 LS786484:LT786484 VO786484:VP786484 AFK786484:AFL786484 APG786484:APH786484 AZC786484:AZD786484 BIY786484:BIZ786484 BSU786484:BSV786484 CCQ786484:CCR786484 CMM786484:CMN786484 CWI786484:CWJ786484 DGE786484:DGF786484 DQA786484:DQB786484 DZW786484:DZX786484 EJS786484:EJT786484 ETO786484:ETP786484 FDK786484:FDL786484 FNG786484:FNH786484 FXC786484:FXD786484 GGY786484:GGZ786484 GQU786484:GQV786484 HAQ786484:HAR786484 HKM786484:HKN786484 HUI786484:HUJ786484 IEE786484:IEF786484 IOA786484:IOB786484 IXW786484:IXX786484 JHS786484:JHT786484 JRO786484:JRP786484 KBK786484:KBL786484 KLG786484:KLH786484 KVC786484:KVD786484 LEY786484:LEZ786484 LOU786484:LOV786484 LYQ786484:LYR786484 MIM786484:MIN786484 MSI786484:MSJ786484 NCE786484:NCF786484 NMA786484:NMB786484 NVW786484:NVX786484 OFS786484:OFT786484 OPO786484:OPP786484 OZK786484:OZL786484 PJG786484:PJH786484 PTC786484:PTD786484 QCY786484:QCZ786484 QMU786484:QMV786484 QWQ786484:QWR786484 RGM786484:RGN786484 RQI786484:RQJ786484 SAE786484:SAF786484 SKA786484:SKB786484 STW786484:STX786484 TDS786484:TDT786484 TNO786484:TNP786484 TXK786484:TXL786484 UHG786484:UHH786484 URC786484:URD786484 VAY786484:VAZ786484 VKU786484:VKV786484 VUQ786484:VUR786484 WEM786484:WEN786484 WOI786484:WOJ786484 WYE786484:WYF786484 BW852020:BX852020 LS852020:LT852020 VO852020:VP852020 AFK852020:AFL852020 APG852020:APH852020 AZC852020:AZD852020 BIY852020:BIZ852020 BSU852020:BSV852020 CCQ852020:CCR852020 CMM852020:CMN852020 CWI852020:CWJ852020 DGE852020:DGF852020 DQA852020:DQB852020 DZW852020:DZX852020 EJS852020:EJT852020 ETO852020:ETP852020 FDK852020:FDL852020 FNG852020:FNH852020 FXC852020:FXD852020 GGY852020:GGZ852020 GQU852020:GQV852020 HAQ852020:HAR852020 HKM852020:HKN852020 HUI852020:HUJ852020 IEE852020:IEF852020 IOA852020:IOB852020 IXW852020:IXX852020 JHS852020:JHT852020 JRO852020:JRP852020 KBK852020:KBL852020 KLG852020:KLH852020 KVC852020:KVD852020 LEY852020:LEZ852020 LOU852020:LOV852020 LYQ852020:LYR852020 MIM852020:MIN852020 MSI852020:MSJ852020 NCE852020:NCF852020 NMA852020:NMB852020 NVW852020:NVX852020 OFS852020:OFT852020 OPO852020:OPP852020 OZK852020:OZL852020 PJG852020:PJH852020 PTC852020:PTD852020 QCY852020:QCZ852020 QMU852020:QMV852020 QWQ852020:QWR852020 RGM852020:RGN852020 RQI852020:RQJ852020 SAE852020:SAF852020 SKA852020:SKB852020 STW852020:STX852020 TDS852020:TDT852020 TNO852020:TNP852020 TXK852020:TXL852020 UHG852020:UHH852020 URC852020:URD852020 VAY852020:VAZ852020 VKU852020:VKV852020 VUQ852020:VUR852020 WEM852020:WEN852020 WOI852020:WOJ852020 WYE852020:WYF852020 BW917556:BX917556 LS917556:LT917556 VO917556:VP917556 AFK917556:AFL917556 APG917556:APH917556 AZC917556:AZD917556 BIY917556:BIZ917556 BSU917556:BSV917556 CCQ917556:CCR917556 CMM917556:CMN917556 CWI917556:CWJ917556 DGE917556:DGF917556 DQA917556:DQB917556 DZW917556:DZX917556 EJS917556:EJT917556 ETO917556:ETP917556 FDK917556:FDL917556 FNG917556:FNH917556 FXC917556:FXD917556 GGY917556:GGZ917556 GQU917556:GQV917556 HAQ917556:HAR917556 HKM917556:HKN917556 HUI917556:HUJ917556 IEE917556:IEF917556 IOA917556:IOB917556 IXW917556:IXX917556 JHS917556:JHT917556 JRO917556:JRP917556 KBK917556:KBL917556 KLG917556:KLH917556 KVC917556:KVD917556 LEY917556:LEZ917556 LOU917556:LOV917556 LYQ917556:LYR917556 MIM917556:MIN917556 MSI917556:MSJ917556 NCE917556:NCF917556 NMA917556:NMB917556 NVW917556:NVX917556 OFS917556:OFT917556 OPO917556:OPP917556 OZK917556:OZL917556 PJG917556:PJH917556 PTC917556:PTD917556 QCY917556:QCZ917556 QMU917556:QMV917556 QWQ917556:QWR917556 RGM917556:RGN917556 RQI917556:RQJ917556 SAE917556:SAF917556 SKA917556:SKB917556 STW917556:STX917556 TDS917556:TDT917556 TNO917556:TNP917556 TXK917556:TXL917556 UHG917556:UHH917556 URC917556:URD917556 VAY917556:VAZ917556 VKU917556:VKV917556 VUQ917556:VUR917556 WEM917556:WEN917556 WOI917556:WOJ917556 WYE917556:WYF917556 BW983092:BX983092 LS983092:LT983092 VO983092:VP983092 AFK983092:AFL983092 APG983092:APH983092 AZC983092:AZD983092 BIY983092:BIZ983092 BSU983092:BSV983092 CCQ983092:CCR983092 CMM983092:CMN983092 CWI983092:CWJ983092 DGE983092:DGF983092 DQA983092:DQB983092 DZW983092:DZX983092 EJS983092:EJT983092 ETO983092:ETP983092 FDK983092:FDL983092 FNG983092:FNH983092 FXC983092:FXD983092 GGY983092:GGZ983092 GQU983092:GQV983092 HAQ983092:HAR983092 HKM983092:HKN983092 HUI983092:HUJ983092 IEE983092:IEF983092 IOA983092:IOB983092 IXW983092:IXX983092 JHS983092:JHT983092 JRO983092:JRP983092 KBK983092:KBL983092 KLG983092:KLH983092 KVC983092:KVD983092 LEY983092:LEZ983092 LOU983092:LOV983092 LYQ983092:LYR983092 MIM983092:MIN983092 MSI983092:MSJ983092 NCE983092:NCF983092 NMA983092:NMB983092 NVW983092:NVX983092 OFS983092:OFT983092 OPO983092:OPP983092 OZK983092:OZL983092 PJG983092:PJH983092 PTC983092:PTD983092 QCY983092:QCZ983092 QMU983092:QMV983092 QWQ983092:QWR983092 RGM983092:RGN983092 RQI983092:RQJ983092 SAE983092:SAF983092 SKA983092:SKB983092 STW983092:STX983092 TDS983092:TDT983092 TNO983092:TNP983092 TXK983092:TXL983092 UHG983092:UHH983092 URC983092:URD983092 VAY983092:VAZ983092 VKU983092:VKV983092 VUQ983092:VUR983092 WEM983092:WEN983092 WOI983092:WOJ983092 WYE983092:WYF983092 BZ52:CA52 LV52:LW52 VR52:VS52 AFN52:AFO52 APJ52:APK52 AZF52:AZG52 BJB52:BJC52 BSX52:BSY52 CCT52:CCU52 CMP52:CMQ52 CWL52:CWM52 DGH52:DGI52 DQD52:DQE52 DZZ52:EAA52 EJV52:EJW52 ETR52:ETS52 FDN52:FDO52 FNJ52:FNK52 FXF52:FXG52 GHB52:GHC52 GQX52:GQY52 HAT52:HAU52 HKP52:HKQ52 HUL52:HUM52 IEH52:IEI52 IOD52:IOE52 IXZ52:IYA52 JHV52:JHW52 JRR52:JRS52 KBN52:KBO52 KLJ52:KLK52 KVF52:KVG52 LFB52:LFC52 LOX52:LOY52 LYT52:LYU52 MIP52:MIQ52 MSL52:MSM52 NCH52:NCI52 NMD52:NME52 NVZ52:NWA52 OFV52:OFW52 OPR52:OPS52 OZN52:OZO52 PJJ52:PJK52 PTF52:PTG52 QDB52:QDC52 QMX52:QMY52 QWT52:QWU52 RGP52:RGQ52 RQL52:RQM52 SAH52:SAI52 SKD52:SKE52 STZ52:SUA52 TDV52:TDW52 TNR52:TNS52 TXN52:TXO52 UHJ52:UHK52 URF52:URG52 VBB52:VBC52 VKX52:VKY52 VUT52:VUU52 WEP52:WEQ52 WOL52:WOM52 WYH52:WYI52 BZ65588:CA65588 LV65588:LW65588 VR65588:VS65588 AFN65588:AFO65588 APJ65588:APK65588 AZF65588:AZG65588 BJB65588:BJC65588 BSX65588:BSY65588 CCT65588:CCU65588 CMP65588:CMQ65588 CWL65588:CWM65588 DGH65588:DGI65588 DQD65588:DQE65588 DZZ65588:EAA65588 EJV65588:EJW65588 ETR65588:ETS65588 FDN65588:FDO65588 FNJ65588:FNK65588 FXF65588:FXG65588 GHB65588:GHC65588 GQX65588:GQY65588 HAT65588:HAU65588 HKP65588:HKQ65588 HUL65588:HUM65588 IEH65588:IEI65588 IOD65588:IOE65588 IXZ65588:IYA65588 JHV65588:JHW65588 JRR65588:JRS65588 KBN65588:KBO65588 KLJ65588:KLK65588 KVF65588:KVG65588 LFB65588:LFC65588 LOX65588:LOY65588 LYT65588:LYU65588 MIP65588:MIQ65588 MSL65588:MSM65588 NCH65588:NCI65588 NMD65588:NME65588 NVZ65588:NWA65588 OFV65588:OFW65588 OPR65588:OPS65588 OZN65588:OZO65588 PJJ65588:PJK65588 PTF65588:PTG65588 QDB65588:QDC65588 QMX65588:QMY65588 QWT65588:QWU65588 RGP65588:RGQ65588 RQL65588:RQM65588 SAH65588:SAI65588 SKD65588:SKE65588 STZ65588:SUA65588 TDV65588:TDW65588 TNR65588:TNS65588 TXN65588:TXO65588 UHJ65588:UHK65588 URF65588:URG65588 VBB65588:VBC65588 VKX65588:VKY65588 VUT65588:VUU65588 WEP65588:WEQ65588 WOL65588:WOM65588 WYH65588:WYI65588 BZ131124:CA131124 LV131124:LW131124 VR131124:VS131124 AFN131124:AFO131124 APJ131124:APK131124 AZF131124:AZG131124 BJB131124:BJC131124 BSX131124:BSY131124 CCT131124:CCU131124 CMP131124:CMQ131124 CWL131124:CWM131124 DGH131124:DGI131124 DQD131124:DQE131124 DZZ131124:EAA131124 EJV131124:EJW131124 ETR131124:ETS131124 FDN131124:FDO131124 FNJ131124:FNK131124 FXF131124:FXG131124 GHB131124:GHC131124 GQX131124:GQY131124 HAT131124:HAU131124 HKP131124:HKQ131124 HUL131124:HUM131124 IEH131124:IEI131124 IOD131124:IOE131124 IXZ131124:IYA131124 JHV131124:JHW131124 JRR131124:JRS131124 KBN131124:KBO131124 KLJ131124:KLK131124 KVF131124:KVG131124 LFB131124:LFC131124 LOX131124:LOY131124 LYT131124:LYU131124 MIP131124:MIQ131124 MSL131124:MSM131124 NCH131124:NCI131124 NMD131124:NME131124 NVZ131124:NWA131124 OFV131124:OFW131124 OPR131124:OPS131124 OZN131124:OZO131124 PJJ131124:PJK131124 PTF131124:PTG131124 QDB131124:QDC131124 QMX131124:QMY131124 QWT131124:QWU131124 RGP131124:RGQ131124 RQL131124:RQM131124 SAH131124:SAI131124 SKD131124:SKE131124 STZ131124:SUA131124 TDV131124:TDW131124 TNR131124:TNS131124 TXN131124:TXO131124 UHJ131124:UHK131124 URF131124:URG131124 VBB131124:VBC131124 VKX131124:VKY131124 VUT131124:VUU131124 WEP131124:WEQ131124 WOL131124:WOM131124 WYH131124:WYI131124 BZ196660:CA196660 LV196660:LW196660 VR196660:VS196660 AFN196660:AFO196660 APJ196660:APK196660 AZF196660:AZG196660 BJB196660:BJC196660 BSX196660:BSY196660 CCT196660:CCU196660 CMP196660:CMQ196660 CWL196660:CWM196660 DGH196660:DGI196660 DQD196660:DQE196660 DZZ196660:EAA196660 EJV196660:EJW196660 ETR196660:ETS196660 FDN196660:FDO196660 FNJ196660:FNK196660 FXF196660:FXG196660 GHB196660:GHC196660 GQX196660:GQY196660 HAT196660:HAU196660 HKP196660:HKQ196660 HUL196660:HUM196660 IEH196660:IEI196660 IOD196660:IOE196660 IXZ196660:IYA196660 JHV196660:JHW196660 JRR196660:JRS196660 KBN196660:KBO196660 KLJ196660:KLK196660 KVF196660:KVG196660 LFB196660:LFC196660 LOX196660:LOY196660 LYT196660:LYU196660 MIP196660:MIQ196660 MSL196660:MSM196660 NCH196660:NCI196660 NMD196660:NME196660 NVZ196660:NWA196660 OFV196660:OFW196660 OPR196660:OPS196660 OZN196660:OZO196660 PJJ196660:PJK196660 PTF196660:PTG196660 QDB196660:QDC196660 QMX196660:QMY196660 QWT196660:QWU196660 RGP196660:RGQ196660 RQL196660:RQM196660 SAH196660:SAI196660 SKD196660:SKE196660 STZ196660:SUA196660 TDV196660:TDW196660 TNR196660:TNS196660 TXN196660:TXO196660 UHJ196660:UHK196660 URF196660:URG196660 VBB196660:VBC196660 VKX196660:VKY196660 VUT196660:VUU196660 WEP196660:WEQ196660 WOL196660:WOM196660 WYH196660:WYI196660 BZ262196:CA262196 LV262196:LW262196 VR262196:VS262196 AFN262196:AFO262196 APJ262196:APK262196 AZF262196:AZG262196 BJB262196:BJC262196 BSX262196:BSY262196 CCT262196:CCU262196 CMP262196:CMQ262196 CWL262196:CWM262196 DGH262196:DGI262196 DQD262196:DQE262196 DZZ262196:EAA262196 EJV262196:EJW262196 ETR262196:ETS262196 FDN262196:FDO262196 FNJ262196:FNK262196 FXF262196:FXG262196 GHB262196:GHC262196 GQX262196:GQY262196 HAT262196:HAU262196 HKP262196:HKQ262196 HUL262196:HUM262196 IEH262196:IEI262196 IOD262196:IOE262196 IXZ262196:IYA262196 JHV262196:JHW262196 JRR262196:JRS262196 KBN262196:KBO262196 KLJ262196:KLK262196 KVF262196:KVG262196 LFB262196:LFC262196 LOX262196:LOY262196 LYT262196:LYU262196 MIP262196:MIQ262196 MSL262196:MSM262196 NCH262196:NCI262196 NMD262196:NME262196 NVZ262196:NWA262196 OFV262196:OFW262196 OPR262196:OPS262196 OZN262196:OZO262196 PJJ262196:PJK262196 PTF262196:PTG262196 QDB262196:QDC262196 QMX262196:QMY262196 QWT262196:QWU262196 RGP262196:RGQ262196 RQL262196:RQM262196 SAH262196:SAI262196 SKD262196:SKE262196 STZ262196:SUA262196 TDV262196:TDW262196 TNR262196:TNS262196 TXN262196:TXO262196 UHJ262196:UHK262196 URF262196:URG262196 VBB262196:VBC262196 VKX262196:VKY262196 VUT262196:VUU262196 WEP262196:WEQ262196 WOL262196:WOM262196 WYH262196:WYI262196 BZ327732:CA327732 LV327732:LW327732 VR327732:VS327732 AFN327732:AFO327732 APJ327732:APK327732 AZF327732:AZG327732 BJB327732:BJC327732 BSX327732:BSY327732 CCT327732:CCU327732 CMP327732:CMQ327732 CWL327732:CWM327732 DGH327732:DGI327732 DQD327732:DQE327732 DZZ327732:EAA327732 EJV327732:EJW327732 ETR327732:ETS327732 FDN327732:FDO327732 FNJ327732:FNK327732 FXF327732:FXG327732 GHB327732:GHC327732 GQX327732:GQY327732 HAT327732:HAU327732 HKP327732:HKQ327732 HUL327732:HUM327732 IEH327732:IEI327732 IOD327732:IOE327732 IXZ327732:IYA327732 JHV327732:JHW327732 JRR327732:JRS327732 KBN327732:KBO327732 KLJ327732:KLK327732 KVF327732:KVG327732 LFB327732:LFC327732 LOX327732:LOY327732 LYT327732:LYU327732 MIP327732:MIQ327732 MSL327732:MSM327732 NCH327732:NCI327732 NMD327732:NME327732 NVZ327732:NWA327732 OFV327732:OFW327732 OPR327732:OPS327732 OZN327732:OZO327732 PJJ327732:PJK327732 PTF327732:PTG327732 QDB327732:QDC327732 QMX327732:QMY327732 QWT327732:QWU327732 RGP327732:RGQ327732 RQL327732:RQM327732 SAH327732:SAI327732 SKD327732:SKE327732 STZ327732:SUA327732 TDV327732:TDW327732 TNR327732:TNS327732 TXN327732:TXO327732 UHJ327732:UHK327732 URF327732:URG327732 VBB327732:VBC327732 VKX327732:VKY327732 VUT327732:VUU327732 WEP327732:WEQ327732 WOL327732:WOM327732 WYH327732:WYI327732 BZ393268:CA393268 LV393268:LW393268 VR393268:VS393268 AFN393268:AFO393268 APJ393268:APK393268 AZF393268:AZG393268 BJB393268:BJC393268 BSX393268:BSY393268 CCT393268:CCU393268 CMP393268:CMQ393268 CWL393268:CWM393268 DGH393268:DGI393268 DQD393268:DQE393268 DZZ393268:EAA393268 EJV393268:EJW393268 ETR393268:ETS393268 FDN393268:FDO393268 FNJ393268:FNK393268 FXF393268:FXG393268 GHB393268:GHC393268 GQX393268:GQY393268 HAT393268:HAU393268 HKP393268:HKQ393268 HUL393268:HUM393268 IEH393268:IEI393268 IOD393268:IOE393268 IXZ393268:IYA393268 JHV393268:JHW393268 JRR393268:JRS393268 KBN393268:KBO393268 KLJ393268:KLK393268 KVF393268:KVG393268 LFB393268:LFC393268 LOX393268:LOY393268 LYT393268:LYU393268 MIP393268:MIQ393268 MSL393268:MSM393268 NCH393268:NCI393268 NMD393268:NME393268 NVZ393268:NWA393268 OFV393268:OFW393268 OPR393268:OPS393268 OZN393268:OZO393268 PJJ393268:PJK393268 PTF393268:PTG393268 QDB393268:QDC393268 QMX393268:QMY393268 QWT393268:QWU393268 RGP393268:RGQ393268 RQL393268:RQM393268 SAH393268:SAI393268 SKD393268:SKE393268 STZ393268:SUA393268 TDV393268:TDW393268 TNR393268:TNS393268 TXN393268:TXO393268 UHJ393268:UHK393268 URF393268:URG393268 VBB393268:VBC393268 VKX393268:VKY393268 VUT393268:VUU393268 WEP393268:WEQ393268 WOL393268:WOM393268 WYH393268:WYI393268 BZ458804:CA458804 LV458804:LW458804 VR458804:VS458804 AFN458804:AFO458804 APJ458804:APK458804 AZF458804:AZG458804 BJB458804:BJC458804 BSX458804:BSY458804 CCT458804:CCU458804 CMP458804:CMQ458804 CWL458804:CWM458804 DGH458804:DGI458804 DQD458804:DQE458804 DZZ458804:EAA458804 EJV458804:EJW458804 ETR458804:ETS458804 FDN458804:FDO458804 FNJ458804:FNK458804 FXF458804:FXG458804 GHB458804:GHC458804 GQX458804:GQY458804 HAT458804:HAU458804 HKP458804:HKQ458804 HUL458804:HUM458804 IEH458804:IEI458804 IOD458804:IOE458804 IXZ458804:IYA458804 JHV458804:JHW458804 JRR458804:JRS458804 KBN458804:KBO458804 KLJ458804:KLK458804 KVF458804:KVG458804 LFB458804:LFC458804 LOX458804:LOY458804 LYT458804:LYU458804 MIP458804:MIQ458804 MSL458804:MSM458804 NCH458804:NCI458804 NMD458804:NME458804 NVZ458804:NWA458804 OFV458804:OFW458804 OPR458804:OPS458804 OZN458804:OZO458804 PJJ458804:PJK458804 PTF458804:PTG458804 QDB458804:QDC458804 QMX458804:QMY458804 QWT458804:QWU458804 RGP458804:RGQ458804 RQL458804:RQM458804 SAH458804:SAI458804 SKD458804:SKE458804 STZ458804:SUA458804 TDV458804:TDW458804 TNR458804:TNS458804 TXN458804:TXO458804 UHJ458804:UHK458804 URF458804:URG458804 VBB458804:VBC458804 VKX458804:VKY458804 VUT458804:VUU458804 WEP458804:WEQ458804 WOL458804:WOM458804 WYH458804:WYI458804 BZ524340:CA524340 LV524340:LW524340 VR524340:VS524340 AFN524340:AFO524340 APJ524340:APK524340 AZF524340:AZG524340 BJB524340:BJC524340 BSX524340:BSY524340 CCT524340:CCU524340 CMP524340:CMQ524340 CWL524340:CWM524340 DGH524340:DGI524340 DQD524340:DQE524340 DZZ524340:EAA524340 EJV524340:EJW524340 ETR524340:ETS524340 FDN524340:FDO524340 FNJ524340:FNK524340 FXF524340:FXG524340 GHB524340:GHC524340 GQX524340:GQY524340 HAT524340:HAU524340 HKP524340:HKQ524340 HUL524340:HUM524340 IEH524340:IEI524340 IOD524340:IOE524340 IXZ524340:IYA524340 JHV524340:JHW524340 JRR524340:JRS524340 KBN524340:KBO524340 KLJ524340:KLK524340 KVF524340:KVG524340 LFB524340:LFC524340 LOX524340:LOY524340 LYT524340:LYU524340 MIP524340:MIQ524340 MSL524340:MSM524340 NCH524340:NCI524340 NMD524340:NME524340 NVZ524340:NWA524340 OFV524340:OFW524340 OPR524340:OPS524340 OZN524340:OZO524340 PJJ524340:PJK524340 PTF524340:PTG524340 QDB524340:QDC524340 QMX524340:QMY524340 QWT524340:QWU524340 RGP524340:RGQ524340 RQL524340:RQM524340 SAH524340:SAI524340 SKD524340:SKE524340 STZ524340:SUA524340 TDV524340:TDW524340 TNR524340:TNS524340 TXN524340:TXO524340 UHJ524340:UHK524340 URF524340:URG524340 VBB524340:VBC524340 VKX524340:VKY524340 VUT524340:VUU524340 WEP524340:WEQ524340 WOL524340:WOM524340 WYH524340:WYI524340 BZ589876:CA589876 LV589876:LW589876 VR589876:VS589876 AFN589876:AFO589876 APJ589876:APK589876 AZF589876:AZG589876 BJB589876:BJC589876 BSX589876:BSY589876 CCT589876:CCU589876 CMP589876:CMQ589876 CWL589876:CWM589876 DGH589876:DGI589876 DQD589876:DQE589876 DZZ589876:EAA589876 EJV589876:EJW589876 ETR589876:ETS589876 FDN589876:FDO589876 FNJ589876:FNK589876 FXF589876:FXG589876 GHB589876:GHC589876 GQX589876:GQY589876 HAT589876:HAU589876 HKP589876:HKQ589876 HUL589876:HUM589876 IEH589876:IEI589876 IOD589876:IOE589876 IXZ589876:IYA589876 JHV589876:JHW589876 JRR589876:JRS589876 KBN589876:KBO589876 KLJ589876:KLK589876 KVF589876:KVG589876 LFB589876:LFC589876 LOX589876:LOY589876 LYT589876:LYU589876 MIP589876:MIQ589876 MSL589876:MSM589876 NCH589876:NCI589876 NMD589876:NME589876 NVZ589876:NWA589876 OFV589876:OFW589876 OPR589876:OPS589876 OZN589876:OZO589876 PJJ589876:PJK589876 PTF589876:PTG589876 QDB589876:QDC589876 QMX589876:QMY589876 QWT589876:QWU589876 RGP589876:RGQ589876 RQL589876:RQM589876 SAH589876:SAI589876 SKD589876:SKE589876 STZ589876:SUA589876 TDV589876:TDW589876 TNR589876:TNS589876 TXN589876:TXO589876 UHJ589876:UHK589876 URF589876:URG589876 VBB589876:VBC589876 VKX589876:VKY589876 VUT589876:VUU589876 WEP589876:WEQ589876 WOL589876:WOM589876 WYH589876:WYI589876 BZ655412:CA655412 LV655412:LW655412 VR655412:VS655412 AFN655412:AFO655412 APJ655412:APK655412 AZF655412:AZG655412 BJB655412:BJC655412 BSX655412:BSY655412 CCT655412:CCU655412 CMP655412:CMQ655412 CWL655412:CWM655412 DGH655412:DGI655412 DQD655412:DQE655412 DZZ655412:EAA655412 EJV655412:EJW655412 ETR655412:ETS655412 FDN655412:FDO655412 FNJ655412:FNK655412 FXF655412:FXG655412 GHB655412:GHC655412 GQX655412:GQY655412 HAT655412:HAU655412 HKP655412:HKQ655412 HUL655412:HUM655412 IEH655412:IEI655412 IOD655412:IOE655412 IXZ655412:IYA655412 JHV655412:JHW655412 JRR655412:JRS655412 KBN655412:KBO655412 KLJ655412:KLK655412 KVF655412:KVG655412 LFB655412:LFC655412 LOX655412:LOY655412 LYT655412:LYU655412 MIP655412:MIQ655412 MSL655412:MSM655412 NCH655412:NCI655412 NMD655412:NME655412 NVZ655412:NWA655412 OFV655412:OFW655412 OPR655412:OPS655412 OZN655412:OZO655412 PJJ655412:PJK655412 PTF655412:PTG655412 QDB655412:QDC655412 QMX655412:QMY655412 QWT655412:QWU655412 RGP655412:RGQ655412 RQL655412:RQM655412 SAH655412:SAI655412 SKD655412:SKE655412 STZ655412:SUA655412 TDV655412:TDW655412 TNR655412:TNS655412 TXN655412:TXO655412 UHJ655412:UHK655412 URF655412:URG655412 VBB655412:VBC655412 VKX655412:VKY655412 VUT655412:VUU655412 WEP655412:WEQ655412 WOL655412:WOM655412 WYH655412:WYI655412 BZ720948:CA720948 LV720948:LW720948 VR720948:VS720948 AFN720948:AFO720948 APJ720948:APK720948 AZF720948:AZG720948 BJB720948:BJC720948 BSX720948:BSY720948 CCT720948:CCU720948 CMP720948:CMQ720948 CWL720948:CWM720948 DGH720948:DGI720948 DQD720948:DQE720948 DZZ720948:EAA720948 EJV720948:EJW720948 ETR720948:ETS720948 FDN720948:FDO720948 FNJ720948:FNK720948 FXF720948:FXG720948 GHB720948:GHC720948 GQX720948:GQY720948 HAT720948:HAU720948 HKP720948:HKQ720948 HUL720948:HUM720948 IEH720948:IEI720948 IOD720948:IOE720948 IXZ720948:IYA720948 JHV720948:JHW720948 JRR720948:JRS720948 KBN720948:KBO720948 KLJ720948:KLK720948 KVF720948:KVG720948 LFB720948:LFC720948 LOX720948:LOY720948 LYT720948:LYU720948 MIP720948:MIQ720948 MSL720948:MSM720948 NCH720948:NCI720948 NMD720948:NME720948 NVZ720948:NWA720948 OFV720948:OFW720948 OPR720948:OPS720948 OZN720948:OZO720948 PJJ720948:PJK720948 PTF720948:PTG720948 QDB720948:QDC720948 QMX720948:QMY720948 QWT720948:QWU720948 RGP720948:RGQ720948 RQL720948:RQM720948 SAH720948:SAI720948 SKD720948:SKE720948 STZ720948:SUA720948 TDV720948:TDW720948 TNR720948:TNS720948 TXN720948:TXO720948 UHJ720948:UHK720948 URF720948:URG720948 VBB720948:VBC720948 VKX720948:VKY720948 VUT720948:VUU720948 WEP720948:WEQ720948 WOL720948:WOM720948 WYH720948:WYI720948 BZ786484:CA786484 LV786484:LW786484 VR786484:VS786484 AFN786484:AFO786484 APJ786484:APK786484 AZF786484:AZG786484 BJB786484:BJC786484 BSX786484:BSY786484 CCT786484:CCU786484 CMP786484:CMQ786484 CWL786484:CWM786484 DGH786484:DGI786484 DQD786484:DQE786484 DZZ786484:EAA786484 EJV786484:EJW786484 ETR786484:ETS786484 FDN786484:FDO786484 FNJ786484:FNK786484 FXF786484:FXG786484 GHB786484:GHC786484 GQX786484:GQY786484 HAT786484:HAU786484 HKP786484:HKQ786484 HUL786484:HUM786484 IEH786484:IEI786484 IOD786484:IOE786484 IXZ786484:IYA786484 JHV786484:JHW786484 JRR786484:JRS786484 KBN786484:KBO786484 KLJ786484:KLK786484 KVF786484:KVG786484 LFB786484:LFC786484 LOX786484:LOY786484 LYT786484:LYU786484 MIP786484:MIQ786484 MSL786484:MSM786484 NCH786484:NCI786484 NMD786484:NME786484 NVZ786484:NWA786484 OFV786484:OFW786484 OPR786484:OPS786484 OZN786484:OZO786484 PJJ786484:PJK786484 PTF786484:PTG786484 QDB786484:QDC786484 QMX786484:QMY786484 QWT786484:QWU786484 RGP786484:RGQ786484 RQL786484:RQM786484 SAH786484:SAI786484 SKD786484:SKE786484 STZ786484:SUA786484 TDV786484:TDW786484 TNR786484:TNS786484 TXN786484:TXO786484 UHJ786484:UHK786484 URF786484:URG786484 VBB786484:VBC786484 VKX786484:VKY786484 VUT786484:VUU786484 WEP786484:WEQ786484 WOL786484:WOM786484 WYH786484:WYI786484 BZ852020:CA852020 LV852020:LW852020 VR852020:VS852020 AFN852020:AFO852020 APJ852020:APK852020 AZF852020:AZG852020 BJB852020:BJC852020 BSX852020:BSY852020 CCT852020:CCU852020 CMP852020:CMQ852020 CWL852020:CWM852020 DGH852020:DGI852020 DQD852020:DQE852020 DZZ852020:EAA852020 EJV852020:EJW852020 ETR852020:ETS852020 FDN852020:FDO852020 FNJ852020:FNK852020 FXF852020:FXG852020 GHB852020:GHC852020 GQX852020:GQY852020 HAT852020:HAU852020 HKP852020:HKQ852020 HUL852020:HUM852020 IEH852020:IEI852020 IOD852020:IOE852020 IXZ852020:IYA852020 JHV852020:JHW852020 JRR852020:JRS852020 KBN852020:KBO852020 KLJ852020:KLK852020 KVF852020:KVG852020 LFB852020:LFC852020 LOX852020:LOY852020 LYT852020:LYU852020 MIP852020:MIQ852020 MSL852020:MSM852020 NCH852020:NCI852020 NMD852020:NME852020 NVZ852020:NWA852020 OFV852020:OFW852020 OPR852020:OPS852020 OZN852020:OZO852020 PJJ852020:PJK852020 PTF852020:PTG852020 QDB852020:QDC852020 QMX852020:QMY852020 QWT852020:QWU852020 RGP852020:RGQ852020 RQL852020:RQM852020 SAH852020:SAI852020 SKD852020:SKE852020 STZ852020:SUA852020 TDV852020:TDW852020 TNR852020:TNS852020 TXN852020:TXO852020 UHJ852020:UHK852020 URF852020:URG852020 VBB852020:VBC852020 VKX852020:VKY852020 VUT852020:VUU852020 WEP852020:WEQ852020 WOL852020:WOM852020 WYH852020:WYI852020 BZ917556:CA917556 LV917556:LW917556 VR917556:VS917556 AFN917556:AFO917556 APJ917556:APK917556 AZF917556:AZG917556 BJB917556:BJC917556 BSX917556:BSY917556 CCT917556:CCU917556 CMP917556:CMQ917556 CWL917556:CWM917556 DGH917556:DGI917556 DQD917556:DQE917556 DZZ917556:EAA917556 EJV917556:EJW917556 ETR917556:ETS917556 FDN917556:FDO917556 FNJ917556:FNK917556 FXF917556:FXG917556 GHB917556:GHC917556 GQX917556:GQY917556 HAT917556:HAU917556 HKP917556:HKQ917556 HUL917556:HUM917556 IEH917556:IEI917556 IOD917556:IOE917556 IXZ917556:IYA917556 JHV917556:JHW917556 JRR917556:JRS917556 KBN917556:KBO917556 KLJ917556:KLK917556 KVF917556:KVG917556 LFB917556:LFC917556 LOX917556:LOY917556 LYT917556:LYU917556 MIP917556:MIQ917556 MSL917556:MSM917556 NCH917556:NCI917556 NMD917556:NME917556 NVZ917556:NWA917556 OFV917556:OFW917556 OPR917556:OPS917556 OZN917556:OZO917556 PJJ917556:PJK917556 PTF917556:PTG917556 QDB917556:QDC917556 QMX917556:QMY917556 QWT917556:QWU917556 RGP917556:RGQ917556 RQL917556:RQM917556 SAH917556:SAI917556 SKD917556:SKE917556 STZ917556:SUA917556 TDV917556:TDW917556 TNR917556:TNS917556 TXN917556:TXO917556 UHJ917556:UHK917556 URF917556:URG917556 VBB917556:VBC917556 VKX917556:VKY917556 VUT917556:VUU917556 WEP917556:WEQ917556 WOL917556:WOM917556 WYH917556:WYI917556 BZ983092:CA983092 LV983092:LW983092 VR983092:VS983092 AFN983092:AFO983092 APJ983092:APK983092 AZF983092:AZG983092 BJB983092:BJC983092 BSX983092:BSY983092 CCT983092:CCU983092 CMP983092:CMQ983092 CWL983092:CWM983092 DGH983092:DGI983092 DQD983092:DQE983092 DZZ983092:EAA983092 EJV983092:EJW983092 ETR983092:ETS983092 FDN983092:FDO983092 FNJ983092:FNK983092 FXF983092:FXG983092 GHB983092:GHC983092 GQX983092:GQY983092 HAT983092:HAU983092 HKP983092:HKQ983092 HUL983092:HUM983092 IEH983092:IEI983092 IOD983092:IOE983092 IXZ983092:IYA983092 JHV983092:JHW983092 JRR983092:JRS983092 KBN983092:KBO983092 KLJ983092:KLK983092 KVF983092:KVG983092 LFB983092:LFC983092 LOX983092:LOY983092 LYT983092:LYU983092 MIP983092:MIQ983092 MSL983092:MSM983092 NCH983092:NCI983092 NMD983092:NME983092 NVZ983092:NWA983092 OFV983092:OFW983092 OPR983092:OPS983092 OZN983092:OZO983092 PJJ983092:PJK983092 PTF983092:PTG983092 QDB983092:QDC983092 QMX983092:QMY983092 QWT983092:QWU983092 RGP983092:RGQ983092 RQL983092:RQM983092 SAH983092:SAI983092 SKD983092:SKE983092 STZ983092:SUA983092 TDV983092:TDW983092 TNR983092:TNS983092 TXN983092:TXO983092 UHJ983092:UHK983092 URF983092:URG983092 VBB983092:VBC983092 VKX983092:VKY983092 VUT983092:VUU983092 WEP983092:WEQ983092 WOL983092:WOM983092 WYH983092:WYI983092 CC52:CD52 LY52:LZ52 VU52:VV52 AFQ52:AFR52 APM52:APN52 AZI52:AZJ52 BJE52:BJF52 BTA52:BTB52 CCW52:CCX52 CMS52:CMT52 CWO52:CWP52 DGK52:DGL52 DQG52:DQH52 EAC52:EAD52 EJY52:EJZ52 ETU52:ETV52 FDQ52:FDR52 FNM52:FNN52 FXI52:FXJ52 GHE52:GHF52 GRA52:GRB52 HAW52:HAX52 HKS52:HKT52 HUO52:HUP52 IEK52:IEL52 IOG52:IOH52 IYC52:IYD52 JHY52:JHZ52 JRU52:JRV52 KBQ52:KBR52 KLM52:KLN52 KVI52:KVJ52 LFE52:LFF52 LPA52:LPB52 LYW52:LYX52 MIS52:MIT52 MSO52:MSP52 NCK52:NCL52 NMG52:NMH52 NWC52:NWD52 OFY52:OFZ52 OPU52:OPV52 OZQ52:OZR52 PJM52:PJN52 PTI52:PTJ52 QDE52:QDF52 QNA52:QNB52 QWW52:QWX52 RGS52:RGT52 RQO52:RQP52 SAK52:SAL52 SKG52:SKH52 SUC52:SUD52 TDY52:TDZ52 TNU52:TNV52 TXQ52:TXR52 UHM52:UHN52 URI52:URJ52 VBE52:VBF52 VLA52:VLB52 VUW52:VUX52 WES52:WET52 WOO52:WOP52 WYK52:WYL52 CC65588:CD65588 LY65588:LZ65588 VU65588:VV65588 AFQ65588:AFR65588 APM65588:APN65588 AZI65588:AZJ65588 BJE65588:BJF65588 BTA65588:BTB65588 CCW65588:CCX65588 CMS65588:CMT65588 CWO65588:CWP65588 DGK65588:DGL65588 DQG65588:DQH65588 EAC65588:EAD65588 EJY65588:EJZ65588 ETU65588:ETV65588 FDQ65588:FDR65588 FNM65588:FNN65588 FXI65588:FXJ65588 GHE65588:GHF65588 GRA65588:GRB65588 HAW65588:HAX65588 HKS65588:HKT65588 HUO65588:HUP65588 IEK65588:IEL65588 IOG65588:IOH65588 IYC65588:IYD65588 JHY65588:JHZ65588 JRU65588:JRV65588 KBQ65588:KBR65588 KLM65588:KLN65588 KVI65588:KVJ65588 LFE65588:LFF65588 LPA65588:LPB65588 LYW65588:LYX65588 MIS65588:MIT65588 MSO65588:MSP65588 NCK65588:NCL65588 NMG65588:NMH65588 NWC65588:NWD65588 OFY65588:OFZ65588 OPU65588:OPV65588 OZQ65588:OZR65588 PJM65588:PJN65588 PTI65588:PTJ65588 QDE65588:QDF65588 QNA65588:QNB65588 QWW65588:QWX65588 RGS65588:RGT65588 RQO65588:RQP65588 SAK65588:SAL65588 SKG65588:SKH65588 SUC65588:SUD65588 TDY65588:TDZ65588 TNU65588:TNV65588 TXQ65588:TXR65588 UHM65588:UHN65588 URI65588:URJ65588 VBE65588:VBF65588 VLA65588:VLB65588 VUW65588:VUX65588 WES65588:WET65588 WOO65588:WOP65588 WYK65588:WYL65588 CC131124:CD131124 LY131124:LZ131124 VU131124:VV131124 AFQ131124:AFR131124 APM131124:APN131124 AZI131124:AZJ131124 BJE131124:BJF131124 BTA131124:BTB131124 CCW131124:CCX131124 CMS131124:CMT131124 CWO131124:CWP131124 DGK131124:DGL131124 DQG131124:DQH131124 EAC131124:EAD131124 EJY131124:EJZ131124 ETU131124:ETV131124 FDQ131124:FDR131124 FNM131124:FNN131124 FXI131124:FXJ131124 GHE131124:GHF131124 GRA131124:GRB131124 HAW131124:HAX131124 HKS131124:HKT131124 HUO131124:HUP131124 IEK131124:IEL131124 IOG131124:IOH131124 IYC131124:IYD131124 JHY131124:JHZ131124 JRU131124:JRV131124 KBQ131124:KBR131124 KLM131124:KLN131124 KVI131124:KVJ131124 LFE131124:LFF131124 LPA131124:LPB131124 LYW131124:LYX131124 MIS131124:MIT131124 MSO131124:MSP131124 NCK131124:NCL131124 NMG131124:NMH131124 NWC131124:NWD131124 OFY131124:OFZ131124 OPU131124:OPV131124 OZQ131124:OZR131124 PJM131124:PJN131124 PTI131124:PTJ131124 QDE131124:QDF131124 QNA131124:QNB131124 QWW131124:QWX131124 RGS131124:RGT131124 RQO131124:RQP131124 SAK131124:SAL131124 SKG131124:SKH131124 SUC131124:SUD131124 TDY131124:TDZ131124 TNU131124:TNV131124 TXQ131124:TXR131124 UHM131124:UHN131124 URI131124:URJ131124 VBE131124:VBF131124 VLA131124:VLB131124 VUW131124:VUX131124 WES131124:WET131124 WOO131124:WOP131124 WYK131124:WYL131124 CC196660:CD196660 LY196660:LZ196660 VU196660:VV196660 AFQ196660:AFR196660 APM196660:APN196660 AZI196660:AZJ196660 BJE196660:BJF196660 BTA196660:BTB196660 CCW196660:CCX196660 CMS196660:CMT196660 CWO196660:CWP196660 DGK196660:DGL196660 DQG196660:DQH196660 EAC196660:EAD196660 EJY196660:EJZ196660 ETU196660:ETV196660 FDQ196660:FDR196660 FNM196660:FNN196660 FXI196660:FXJ196660 GHE196660:GHF196660 GRA196660:GRB196660 HAW196660:HAX196660 HKS196660:HKT196660 HUO196660:HUP196660 IEK196660:IEL196660 IOG196660:IOH196660 IYC196660:IYD196660 JHY196660:JHZ196660 JRU196660:JRV196660 KBQ196660:KBR196660 KLM196660:KLN196660 KVI196660:KVJ196660 LFE196660:LFF196660 LPA196660:LPB196660 LYW196660:LYX196660 MIS196660:MIT196660 MSO196660:MSP196660 NCK196660:NCL196660 NMG196660:NMH196660 NWC196660:NWD196660 OFY196660:OFZ196660 OPU196660:OPV196660 OZQ196660:OZR196660 PJM196660:PJN196660 PTI196660:PTJ196660 QDE196660:QDF196660 QNA196660:QNB196660 QWW196660:QWX196660 RGS196660:RGT196660 RQO196660:RQP196660 SAK196660:SAL196660 SKG196660:SKH196660 SUC196660:SUD196660 TDY196660:TDZ196660 TNU196660:TNV196660 TXQ196660:TXR196660 UHM196660:UHN196660 URI196660:URJ196660 VBE196660:VBF196660 VLA196660:VLB196660 VUW196660:VUX196660 WES196660:WET196660 WOO196660:WOP196660 WYK196660:WYL196660 CC262196:CD262196 LY262196:LZ262196 VU262196:VV262196 AFQ262196:AFR262196 APM262196:APN262196 AZI262196:AZJ262196 BJE262196:BJF262196 BTA262196:BTB262196 CCW262196:CCX262196 CMS262196:CMT262196 CWO262196:CWP262196 DGK262196:DGL262196 DQG262196:DQH262196 EAC262196:EAD262196 EJY262196:EJZ262196 ETU262196:ETV262196 FDQ262196:FDR262196 FNM262196:FNN262196 FXI262196:FXJ262196 GHE262196:GHF262196 GRA262196:GRB262196 HAW262196:HAX262196 HKS262196:HKT262196 HUO262196:HUP262196 IEK262196:IEL262196 IOG262196:IOH262196 IYC262196:IYD262196 JHY262196:JHZ262196 JRU262196:JRV262196 KBQ262196:KBR262196 KLM262196:KLN262196 KVI262196:KVJ262196 LFE262196:LFF262196 LPA262196:LPB262196 LYW262196:LYX262196 MIS262196:MIT262196 MSO262196:MSP262196 NCK262196:NCL262196 NMG262196:NMH262196 NWC262196:NWD262196 OFY262196:OFZ262196 OPU262196:OPV262196 OZQ262196:OZR262196 PJM262196:PJN262196 PTI262196:PTJ262196 QDE262196:QDF262196 QNA262196:QNB262196 QWW262196:QWX262196 RGS262196:RGT262196 RQO262196:RQP262196 SAK262196:SAL262196 SKG262196:SKH262196 SUC262196:SUD262196 TDY262196:TDZ262196 TNU262196:TNV262196 TXQ262196:TXR262196 UHM262196:UHN262196 URI262196:URJ262196 VBE262196:VBF262196 VLA262196:VLB262196 VUW262196:VUX262196 WES262196:WET262196 WOO262196:WOP262196 WYK262196:WYL262196 CC327732:CD327732 LY327732:LZ327732 VU327732:VV327732 AFQ327732:AFR327732 APM327732:APN327732 AZI327732:AZJ327732 BJE327732:BJF327732 BTA327732:BTB327732 CCW327732:CCX327732 CMS327732:CMT327732 CWO327732:CWP327732 DGK327732:DGL327732 DQG327732:DQH327732 EAC327732:EAD327732 EJY327732:EJZ327732 ETU327732:ETV327732 FDQ327732:FDR327732 FNM327732:FNN327732 FXI327732:FXJ327732 GHE327732:GHF327732 GRA327732:GRB327732 HAW327732:HAX327732 HKS327732:HKT327732 HUO327732:HUP327732 IEK327732:IEL327732 IOG327732:IOH327732 IYC327732:IYD327732 JHY327732:JHZ327732 JRU327732:JRV327732 KBQ327732:KBR327732 KLM327732:KLN327732 KVI327732:KVJ327732 LFE327732:LFF327732 LPA327732:LPB327732 LYW327732:LYX327732 MIS327732:MIT327732 MSO327732:MSP327732 NCK327732:NCL327732 NMG327732:NMH327732 NWC327732:NWD327732 OFY327732:OFZ327732 OPU327732:OPV327732 OZQ327732:OZR327732 PJM327732:PJN327732 PTI327732:PTJ327732 QDE327732:QDF327732 QNA327732:QNB327732 QWW327732:QWX327732 RGS327732:RGT327732 RQO327732:RQP327732 SAK327732:SAL327732 SKG327732:SKH327732 SUC327732:SUD327732 TDY327732:TDZ327732 TNU327732:TNV327732 TXQ327732:TXR327732 UHM327732:UHN327732 URI327732:URJ327732 VBE327732:VBF327732 VLA327732:VLB327732 VUW327732:VUX327732 WES327732:WET327732 WOO327732:WOP327732 WYK327732:WYL327732 CC393268:CD393268 LY393268:LZ393268 VU393268:VV393268 AFQ393268:AFR393268 APM393268:APN393268 AZI393268:AZJ393268 BJE393268:BJF393268 BTA393268:BTB393268 CCW393268:CCX393268 CMS393268:CMT393268 CWO393268:CWP393268 DGK393268:DGL393268 DQG393268:DQH393268 EAC393268:EAD393268 EJY393268:EJZ393268 ETU393268:ETV393268 FDQ393268:FDR393268 FNM393268:FNN393268 FXI393268:FXJ393268 GHE393268:GHF393268 GRA393268:GRB393268 HAW393268:HAX393268 HKS393268:HKT393268 HUO393268:HUP393268 IEK393268:IEL393268 IOG393268:IOH393268 IYC393268:IYD393268 JHY393268:JHZ393268 JRU393268:JRV393268 KBQ393268:KBR393268 KLM393268:KLN393268 KVI393268:KVJ393268 LFE393268:LFF393268 LPA393268:LPB393268 LYW393268:LYX393268 MIS393268:MIT393268 MSO393268:MSP393268 NCK393268:NCL393268 NMG393268:NMH393268 NWC393268:NWD393268 OFY393268:OFZ393268 OPU393268:OPV393268 OZQ393268:OZR393268 PJM393268:PJN393268 PTI393268:PTJ393268 QDE393268:QDF393268 QNA393268:QNB393268 QWW393268:QWX393268 RGS393268:RGT393268 RQO393268:RQP393268 SAK393268:SAL393268 SKG393268:SKH393268 SUC393268:SUD393268 TDY393268:TDZ393268 TNU393268:TNV393268 TXQ393268:TXR393268 UHM393268:UHN393268 URI393268:URJ393268 VBE393268:VBF393268 VLA393268:VLB393268 VUW393268:VUX393268 WES393268:WET393268 WOO393268:WOP393268 WYK393268:WYL393268 CC458804:CD458804 LY458804:LZ458804 VU458804:VV458804 AFQ458804:AFR458804 APM458804:APN458804 AZI458804:AZJ458804 BJE458804:BJF458804 BTA458804:BTB458804 CCW458804:CCX458804 CMS458804:CMT458804 CWO458804:CWP458804 DGK458804:DGL458804 DQG458804:DQH458804 EAC458804:EAD458804 EJY458804:EJZ458804 ETU458804:ETV458804 FDQ458804:FDR458804 FNM458804:FNN458804 FXI458804:FXJ458804 GHE458804:GHF458804 GRA458804:GRB458804 HAW458804:HAX458804 HKS458804:HKT458804 HUO458804:HUP458804 IEK458804:IEL458804 IOG458804:IOH458804 IYC458804:IYD458804 JHY458804:JHZ458804 JRU458804:JRV458804 KBQ458804:KBR458804 KLM458804:KLN458804 KVI458804:KVJ458804 LFE458804:LFF458804 LPA458804:LPB458804 LYW458804:LYX458804 MIS458804:MIT458804 MSO458804:MSP458804 NCK458804:NCL458804 NMG458804:NMH458804 NWC458804:NWD458804 OFY458804:OFZ458804 OPU458804:OPV458804 OZQ458804:OZR458804 PJM458804:PJN458804 PTI458804:PTJ458804 QDE458804:QDF458804 QNA458804:QNB458804 QWW458804:QWX458804 RGS458804:RGT458804 RQO458804:RQP458804 SAK458804:SAL458804 SKG458804:SKH458804 SUC458804:SUD458804 TDY458804:TDZ458804 TNU458804:TNV458804 TXQ458804:TXR458804 UHM458804:UHN458804 URI458804:URJ458804 VBE458804:VBF458804 VLA458804:VLB458804 VUW458804:VUX458804 WES458804:WET458804 WOO458804:WOP458804 WYK458804:WYL458804 CC524340:CD524340 LY524340:LZ524340 VU524340:VV524340 AFQ524340:AFR524340 APM524340:APN524340 AZI524340:AZJ524340 BJE524340:BJF524340 BTA524340:BTB524340 CCW524340:CCX524340 CMS524340:CMT524340 CWO524340:CWP524340 DGK524340:DGL524340 DQG524340:DQH524340 EAC524340:EAD524340 EJY524340:EJZ524340 ETU524340:ETV524340 FDQ524340:FDR524340 FNM524340:FNN524340 FXI524340:FXJ524340 GHE524340:GHF524340 GRA524340:GRB524340 HAW524340:HAX524340 HKS524340:HKT524340 HUO524340:HUP524340 IEK524340:IEL524340 IOG524340:IOH524340 IYC524340:IYD524340 JHY524340:JHZ524340 JRU524340:JRV524340 KBQ524340:KBR524340 KLM524340:KLN524340 KVI524340:KVJ524340 LFE524340:LFF524340 LPA524340:LPB524340 LYW524340:LYX524340 MIS524340:MIT524340 MSO524340:MSP524340 NCK524340:NCL524340 NMG524340:NMH524340 NWC524340:NWD524340 OFY524340:OFZ524340 OPU524340:OPV524340 OZQ524340:OZR524340 PJM524340:PJN524340 PTI524340:PTJ524340 QDE524340:QDF524340 QNA524340:QNB524340 QWW524340:QWX524340 RGS524340:RGT524340 RQO524340:RQP524340 SAK524340:SAL524340 SKG524340:SKH524340 SUC524340:SUD524340 TDY524340:TDZ524340 TNU524340:TNV524340 TXQ524340:TXR524340 UHM524340:UHN524340 URI524340:URJ524340 VBE524340:VBF524340 VLA524340:VLB524340 VUW524340:VUX524340 WES524340:WET524340 WOO524340:WOP524340 WYK524340:WYL524340 CC589876:CD589876 LY589876:LZ589876 VU589876:VV589876 AFQ589876:AFR589876 APM589876:APN589876 AZI589876:AZJ589876 BJE589876:BJF589876 BTA589876:BTB589876 CCW589876:CCX589876 CMS589876:CMT589876 CWO589876:CWP589876 DGK589876:DGL589876 DQG589876:DQH589876 EAC589876:EAD589876 EJY589876:EJZ589876 ETU589876:ETV589876 FDQ589876:FDR589876 FNM589876:FNN589876 FXI589876:FXJ589876 GHE589876:GHF589876 GRA589876:GRB589876 HAW589876:HAX589876 HKS589876:HKT589876 HUO589876:HUP589876 IEK589876:IEL589876 IOG589876:IOH589876 IYC589876:IYD589876 JHY589876:JHZ589876 JRU589876:JRV589876 KBQ589876:KBR589876 KLM589876:KLN589876 KVI589876:KVJ589876 LFE589876:LFF589876 LPA589876:LPB589876 LYW589876:LYX589876 MIS589876:MIT589876 MSO589876:MSP589876 NCK589876:NCL589876 NMG589876:NMH589876 NWC589876:NWD589876 OFY589876:OFZ589876 OPU589876:OPV589876 OZQ589876:OZR589876 PJM589876:PJN589876 PTI589876:PTJ589876 QDE589876:QDF589876 QNA589876:QNB589876 QWW589876:QWX589876 RGS589876:RGT589876 RQO589876:RQP589876 SAK589876:SAL589876 SKG589876:SKH589876 SUC589876:SUD589876 TDY589876:TDZ589876 TNU589876:TNV589876 TXQ589876:TXR589876 UHM589876:UHN589876 URI589876:URJ589876 VBE589876:VBF589876 VLA589876:VLB589876 VUW589876:VUX589876 WES589876:WET589876 WOO589876:WOP589876 WYK589876:WYL589876 CC655412:CD655412 LY655412:LZ655412 VU655412:VV655412 AFQ655412:AFR655412 APM655412:APN655412 AZI655412:AZJ655412 BJE655412:BJF655412 BTA655412:BTB655412 CCW655412:CCX655412 CMS655412:CMT655412 CWO655412:CWP655412 DGK655412:DGL655412 DQG655412:DQH655412 EAC655412:EAD655412 EJY655412:EJZ655412 ETU655412:ETV655412 FDQ655412:FDR655412 FNM655412:FNN655412 FXI655412:FXJ655412 GHE655412:GHF655412 GRA655412:GRB655412 HAW655412:HAX655412 HKS655412:HKT655412 HUO655412:HUP655412 IEK655412:IEL655412 IOG655412:IOH655412 IYC655412:IYD655412 JHY655412:JHZ655412 JRU655412:JRV655412 KBQ655412:KBR655412 KLM655412:KLN655412 KVI655412:KVJ655412 LFE655412:LFF655412 LPA655412:LPB655412 LYW655412:LYX655412 MIS655412:MIT655412 MSO655412:MSP655412 NCK655412:NCL655412 NMG655412:NMH655412 NWC655412:NWD655412 OFY655412:OFZ655412 OPU655412:OPV655412 OZQ655412:OZR655412 PJM655412:PJN655412 PTI655412:PTJ655412 QDE655412:QDF655412 QNA655412:QNB655412 QWW655412:QWX655412 RGS655412:RGT655412 RQO655412:RQP655412 SAK655412:SAL655412 SKG655412:SKH655412 SUC655412:SUD655412 TDY655412:TDZ655412 TNU655412:TNV655412 TXQ655412:TXR655412 UHM655412:UHN655412 URI655412:URJ655412 VBE655412:VBF655412 VLA655412:VLB655412 VUW655412:VUX655412 WES655412:WET655412 WOO655412:WOP655412 WYK655412:WYL655412 CC720948:CD720948 LY720948:LZ720948 VU720948:VV720948 AFQ720948:AFR720948 APM720948:APN720948 AZI720948:AZJ720948 BJE720948:BJF720948 BTA720948:BTB720948 CCW720948:CCX720948 CMS720948:CMT720948 CWO720948:CWP720948 DGK720948:DGL720948 DQG720948:DQH720948 EAC720948:EAD720948 EJY720948:EJZ720948 ETU720948:ETV720948 FDQ720948:FDR720948 FNM720948:FNN720948 FXI720948:FXJ720948 GHE720948:GHF720948 GRA720948:GRB720948 HAW720948:HAX720948 HKS720948:HKT720948 HUO720948:HUP720948 IEK720948:IEL720948 IOG720948:IOH720948 IYC720948:IYD720948 JHY720948:JHZ720948 JRU720948:JRV720948 KBQ720948:KBR720948 KLM720948:KLN720948 KVI720948:KVJ720948 LFE720948:LFF720948 LPA720948:LPB720948 LYW720948:LYX720948 MIS720948:MIT720948 MSO720948:MSP720948 NCK720948:NCL720948 NMG720948:NMH720948 NWC720948:NWD720948 OFY720948:OFZ720948 OPU720948:OPV720948 OZQ720948:OZR720948 PJM720948:PJN720948 PTI720948:PTJ720948 QDE720948:QDF720948 QNA720948:QNB720948 QWW720948:QWX720948 RGS720948:RGT720948 RQO720948:RQP720948 SAK720948:SAL720948 SKG720948:SKH720948 SUC720948:SUD720948 TDY720948:TDZ720948 TNU720948:TNV720948 TXQ720948:TXR720948 UHM720948:UHN720948 URI720948:URJ720948 VBE720948:VBF720948 VLA720948:VLB720948 VUW720948:VUX720948 WES720948:WET720948 WOO720948:WOP720948 WYK720948:WYL720948 CC786484:CD786484 LY786484:LZ786484 VU786484:VV786484 AFQ786484:AFR786484 APM786484:APN786484 AZI786484:AZJ786484 BJE786484:BJF786484 BTA786484:BTB786484 CCW786484:CCX786484 CMS786484:CMT786484 CWO786484:CWP786484 DGK786484:DGL786484 DQG786484:DQH786484 EAC786484:EAD786484 EJY786484:EJZ786484 ETU786484:ETV786484 FDQ786484:FDR786484 FNM786484:FNN786484 FXI786484:FXJ786484 GHE786484:GHF786484 GRA786484:GRB786484 HAW786484:HAX786484 HKS786484:HKT786484 HUO786484:HUP786484 IEK786484:IEL786484 IOG786484:IOH786484 IYC786484:IYD786484 JHY786484:JHZ786484 JRU786484:JRV786484 KBQ786484:KBR786484 KLM786484:KLN786484 KVI786484:KVJ786484 LFE786484:LFF786484 LPA786484:LPB786484 LYW786484:LYX786484 MIS786484:MIT786484 MSO786484:MSP786484 NCK786484:NCL786484 NMG786484:NMH786484 NWC786484:NWD786484 OFY786484:OFZ786484 OPU786484:OPV786484 OZQ786484:OZR786484 PJM786484:PJN786484 PTI786484:PTJ786484 QDE786484:QDF786484 QNA786484:QNB786484 QWW786484:QWX786484 RGS786484:RGT786484 RQO786484:RQP786484 SAK786484:SAL786484 SKG786484:SKH786484 SUC786484:SUD786484 TDY786484:TDZ786484 TNU786484:TNV786484 TXQ786484:TXR786484 UHM786484:UHN786484 URI786484:URJ786484 VBE786484:VBF786484 VLA786484:VLB786484 VUW786484:VUX786484 WES786484:WET786484 WOO786484:WOP786484 WYK786484:WYL786484 CC852020:CD852020 LY852020:LZ852020 VU852020:VV852020 AFQ852020:AFR852020 APM852020:APN852020 AZI852020:AZJ852020 BJE852020:BJF852020 BTA852020:BTB852020 CCW852020:CCX852020 CMS852020:CMT852020 CWO852020:CWP852020 DGK852020:DGL852020 DQG852020:DQH852020 EAC852020:EAD852020 EJY852020:EJZ852020 ETU852020:ETV852020 FDQ852020:FDR852020 FNM852020:FNN852020 FXI852020:FXJ852020 GHE852020:GHF852020 GRA852020:GRB852020 HAW852020:HAX852020 HKS852020:HKT852020 HUO852020:HUP852020 IEK852020:IEL852020 IOG852020:IOH852020 IYC852020:IYD852020 JHY852020:JHZ852020 JRU852020:JRV852020 KBQ852020:KBR852020 KLM852020:KLN852020 KVI852020:KVJ852020 LFE852020:LFF852020 LPA852020:LPB852020 LYW852020:LYX852020 MIS852020:MIT852020 MSO852020:MSP852020 NCK852020:NCL852020 NMG852020:NMH852020 NWC852020:NWD852020 OFY852020:OFZ852020 OPU852020:OPV852020 OZQ852020:OZR852020 PJM852020:PJN852020 PTI852020:PTJ852020 QDE852020:QDF852020 QNA852020:QNB852020 QWW852020:QWX852020 RGS852020:RGT852020 RQO852020:RQP852020 SAK852020:SAL852020 SKG852020:SKH852020 SUC852020:SUD852020 TDY852020:TDZ852020 TNU852020:TNV852020 TXQ852020:TXR852020 UHM852020:UHN852020 URI852020:URJ852020 VBE852020:VBF852020 VLA852020:VLB852020 VUW852020:VUX852020 WES852020:WET852020 WOO852020:WOP852020 WYK852020:WYL852020 CC917556:CD917556 LY917556:LZ917556 VU917556:VV917556 AFQ917556:AFR917556 APM917556:APN917556 AZI917556:AZJ917556 BJE917556:BJF917556 BTA917556:BTB917556 CCW917556:CCX917556 CMS917556:CMT917556 CWO917556:CWP917556 DGK917556:DGL917556 DQG917556:DQH917556 EAC917556:EAD917556 EJY917556:EJZ917556 ETU917556:ETV917556 FDQ917556:FDR917556 FNM917556:FNN917556 FXI917556:FXJ917556 GHE917556:GHF917556 GRA917556:GRB917556 HAW917556:HAX917556 HKS917556:HKT917556 HUO917556:HUP917556 IEK917556:IEL917556 IOG917556:IOH917556 IYC917556:IYD917556 JHY917556:JHZ917556 JRU917556:JRV917556 KBQ917556:KBR917556 KLM917556:KLN917556 KVI917556:KVJ917556 LFE917556:LFF917556 LPA917556:LPB917556 LYW917556:LYX917556 MIS917556:MIT917556 MSO917556:MSP917556 NCK917556:NCL917556 NMG917556:NMH917556 NWC917556:NWD917556 OFY917556:OFZ917556 OPU917556:OPV917556 OZQ917556:OZR917556 PJM917556:PJN917556 PTI917556:PTJ917556 QDE917556:QDF917556 QNA917556:QNB917556 QWW917556:QWX917556 RGS917556:RGT917556 RQO917556:RQP917556 SAK917556:SAL917556 SKG917556:SKH917556 SUC917556:SUD917556 TDY917556:TDZ917556 TNU917556:TNV917556 TXQ917556:TXR917556 UHM917556:UHN917556 URI917556:URJ917556 VBE917556:VBF917556 VLA917556:VLB917556 VUW917556:VUX917556 WES917556:WET917556 WOO917556:WOP917556 WYK917556:WYL917556 CC983092:CD983092 LY983092:LZ983092 VU983092:VV983092 AFQ983092:AFR983092 APM983092:APN983092 AZI983092:AZJ983092 BJE983092:BJF983092 BTA983092:BTB983092 CCW983092:CCX983092 CMS983092:CMT983092 CWO983092:CWP983092 DGK983092:DGL983092 DQG983092:DQH983092 EAC983092:EAD983092 EJY983092:EJZ983092 ETU983092:ETV983092 FDQ983092:FDR983092 FNM983092:FNN983092 FXI983092:FXJ983092 GHE983092:GHF983092 GRA983092:GRB983092 HAW983092:HAX983092 HKS983092:HKT983092 HUO983092:HUP983092 IEK983092:IEL983092 IOG983092:IOH983092 IYC983092:IYD983092 JHY983092:JHZ983092 JRU983092:JRV983092 KBQ983092:KBR983092 KLM983092:KLN983092 KVI983092:KVJ983092 LFE983092:LFF983092 LPA983092:LPB983092 LYW983092:LYX983092 MIS983092:MIT983092 MSO983092:MSP983092 NCK983092:NCL983092 NMG983092:NMH983092 NWC983092:NWD983092 OFY983092:OFZ983092 OPU983092:OPV983092 OZQ983092:OZR983092 PJM983092:PJN983092 PTI983092:PTJ983092 QDE983092:QDF983092 QNA983092:QNB983092 QWW983092:QWX983092 RGS983092:RGT983092 RQO983092:RQP983092 SAK983092:SAL983092 SKG983092:SKH983092 SUC983092:SUD983092 TDY983092:TDZ983092 TNU983092:TNV983092 TXQ983092:TXR983092 UHM983092:UHN983092 URI983092:URJ983092 VBE983092:VBF983092 VLA983092:VLB983092 VUW983092:VUX983092 WES983092:WET983092 WOO983092:WOP983092</xm:sqref>
        </x14:dataValidation>
      </x14:dataValidations>
    </ext>
  </extLst>
</worksheet>
</file>

<file path=xl/worksheets/sheet5.xml><?xml version="1.0" encoding="utf-8"?>
<worksheet xmlns="http://schemas.openxmlformats.org/spreadsheetml/2006/main" xmlns:r="http://schemas.openxmlformats.org/officeDocument/2006/relationships">
  <dimension ref="A1:V55"/>
  <sheetViews>
    <sheetView topLeftCell="A16" zoomScaleNormal="100" zoomScaleSheetLayoutView="100" workbookViewId="0">
      <selection activeCell="K55" sqref="K55:V55"/>
    </sheetView>
  </sheetViews>
  <sheetFormatPr defaultRowHeight="16.5"/>
  <cols>
    <col min="1" max="1" width="28.625" style="51" customWidth="1"/>
    <col min="2" max="2" width="6.125" style="51" customWidth="1"/>
    <col min="3" max="10" width="5.375" style="51" customWidth="1"/>
    <col min="11" max="22" width="6.625" style="51" customWidth="1"/>
    <col min="23" max="16384" width="9" style="51"/>
  </cols>
  <sheetData>
    <row r="1" spans="1:22" s="4" customFormat="1" ht="48" customHeight="1">
      <c r="A1" s="242" t="s">
        <v>688</v>
      </c>
      <c r="B1" s="243"/>
      <c r="C1" s="243"/>
      <c r="D1" s="243"/>
      <c r="E1" s="243"/>
      <c r="F1" s="243"/>
      <c r="G1" s="243"/>
      <c r="H1" s="243"/>
      <c r="I1" s="243"/>
      <c r="J1" s="243"/>
      <c r="K1" s="241" t="s">
        <v>53</v>
      </c>
      <c r="L1" s="241"/>
      <c r="M1" s="241"/>
      <c r="N1" s="241"/>
      <c r="O1" s="241"/>
      <c r="P1" s="241"/>
      <c r="Q1" s="241"/>
      <c r="R1" s="241"/>
      <c r="S1" s="241"/>
      <c r="T1" s="241"/>
      <c r="U1" s="241"/>
      <c r="V1" s="241"/>
    </row>
    <row r="2" spans="1:22" s="2" customFormat="1" ht="12.75" customHeight="1" thickBot="1">
      <c r="A2" s="273" t="s">
        <v>30</v>
      </c>
      <c r="B2" s="273"/>
      <c r="C2" s="273"/>
      <c r="D2" s="273"/>
      <c r="E2" s="273"/>
      <c r="F2" s="273"/>
      <c r="G2" s="273"/>
      <c r="H2" s="273"/>
      <c r="I2" s="273"/>
      <c r="J2" s="273"/>
      <c r="K2" s="272" t="s">
        <v>711</v>
      </c>
      <c r="L2" s="272"/>
      <c r="M2" s="272"/>
      <c r="N2" s="272"/>
      <c r="O2" s="272"/>
      <c r="P2" s="272"/>
      <c r="Q2" s="272"/>
      <c r="R2" s="272"/>
      <c r="S2" s="272"/>
      <c r="T2" s="272"/>
      <c r="V2" s="47" t="s">
        <v>54</v>
      </c>
    </row>
    <row r="3" spans="1:22" s="48" customFormat="1" ht="13.5" customHeight="1">
      <c r="A3" s="205" t="s">
        <v>17</v>
      </c>
      <c r="B3" s="220" t="s">
        <v>56</v>
      </c>
      <c r="C3" s="278" t="s">
        <v>112</v>
      </c>
      <c r="D3" s="278"/>
      <c r="E3" s="278"/>
      <c r="F3" s="278"/>
      <c r="G3" s="278"/>
      <c r="H3" s="278"/>
      <c r="I3" s="222" t="s">
        <v>18</v>
      </c>
      <c r="J3" s="223"/>
      <c r="K3" s="279" t="s">
        <v>19</v>
      </c>
      <c r="L3" s="279"/>
      <c r="M3" s="279"/>
      <c r="N3" s="279"/>
      <c r="O3" s="279"/>
      <c r="P3" s="279"/>
      <c r="Q3" s="279"/>
      <c r="R3" s="279"/>
      <c r="S3" s="279"/>
      <c r="T3" s="279"/>
      <c r="U3" s="279"/>
      <c r="V3" s="280"/>
    </row>
    <row r="4" spans="1:22" s="49" customFormat="1" ht="36" customHeight="1">
      <c r="A4" s="206"/>
      <c r="B4" s="277"/>
      <c r="C4" s="236" t="s">
        <v>57</v>
      </c>
      <c r="D4" s="236" t="s">
        <v>260</v>
      </c>
      <c r="E4" s="236" t="s">
        <v>58</v>
      </c>
      <c r="F4" s="236" t="s">
        <v>59</v>
      </c>
      <c r="G4" s="236" t="s">
        <v>60</v>
      </c>
      <c r="H4" s="236" t="s">
        <v>163</v>
      </c>
      <c r="I4" s="275" t="s">
        <v>20</v>
      </c>
      <c r="J4" s="276"/>
      <c r="K4" s="46" t="s">
        <v>55</v>
      </c>
      <c r="L4" s="211" t="s">
        <v>259</v>
      </c>
      <c r="M4" s="211"/>
      <c r="N4" s="211"/>
      <c r="O4" s="211"/>
      <c r="P4" s="211"/>
      <c r="Q4" s="211" t="s">
        <v>21</v>
      </c>
      <c r="R4" s="211"/>
      <c r="S4" s="211"/>
      <c r="T4" s="237" t="s">
        <v>22</v>
      </c>
      <c r="U4" s="281"/>
      <c r="V4" s="282"/>
    </row>
    <row r="5" spans="1:22" s="50" customFormat="1" ht="24" customHeight="1" thickBot="1">
      <c r="A5" s="207"/>
      <c r="B5" s="221"/>
      <c r="C5" s="274"/>
      <c r="D5" s="274"/>
      <c r="E5" s="274"/>
      <c r="F5" s="274"/>
      <c r="G5" s="274"/>
      <c r="H5" s="274"/>
      <c r="I5" s="31" t="s">
        <v>23</v>
      </c>
      <c r="J5" s="12" t="s">
        <v>24</v>
      </c>
      <c r="K5" s="45" t="s">
        <v>25</v>
      </c>
      <c r="L5" s="32" t="s">
        <v>23</v>
      </c>
      <c r="M5" s="12" t="s">
        <v>24</v>
      </c>
      <c r="N5" s="12" t="s">
        <v>26</v>
      </c>
      <c r="O5" s="12" t="s">
        <v>27</v>
      </c>
      <c r="P5" s="12" t="s">
        <v>25</v>
      </c>
      <c r="Q5" s="31" t="s">
        <v>23</v>
      </c>
      <c r="R5" s="12" t="s">
        <v>24</v>
      </c>
      <c r="S5" s="12" t="s">
        <v>25</v>
      </c>
      <c r="T5" s="33" t="s">
        <v>23</v>
      </c>
      <c r="U5" s="146" t="s">
        <v>24</v>
      </c>
      <c r="V5" s="121" t="s">
        <v>25</v>
      </c>
    </row>
    <row r="6" spans="1:22" s="2" customFormat="1" ht="17.100000000000001" customHeight="1">
      <c r="A6" s="21" t="s">
        <v>98</v>
      </c>
      <c r="B6" s="7">
        <f t="shared" ref="B6:V6" si="0">SUM(B7+B8+B9,B37:B52)</f>
        <v>6941</v>
      </c>
      <c r="C6" s="7">
        <f t="shared" si="0"/>
        <v>5585</v>
      </c>
      <c r="D6" s="7">
        <f t="shared" si="0"/>
        <v>1182</v>
      </c>
      <c r="E6" s="7">
        <f t="shared" si="0"/>
        <v>15</v>
      </c>
      <c r="F6" s="7">
        <f t="shared" si="0"/>
        <v>172</v>
      </c>
      <c r="G6" s="7">
        <f t="shared" si="0"/>
        <v>263</v>
      </c>
      <c r="H6" s="7">
        <f t="shared" si="0"/>
        <v>394</v>
      </c>
      <c r="I6" s="7">
        <f t="shared" si="0"/>
        <v>2655</v>
      </c>
      <c r="J6" s="7">
        <f t="shared" si="0"/>
        <v>2653</v>
      </c>
      <c r="K6" s="7">
        <f t="shared" si="0"/>
        <v>2</v>
      </c>
      <c r="L6" s="7">
        <f t="shared" si="0"/>
        <v>26</v>
      </c>
      <c r="M6" s="7">
        <f t="shared" si="0"/>
        <v>24</v>
      </c>
      <c r="N6" s="7">
        <f t="shared" si="0"/>
        <v>2</v>
      </c>
      <c r="O6" s="7">
        <f t="shared" si="0"/>
        <v>0</v>
      </c>
      <c r="P6" s="7">
        <f t="shared" si="0"/>
        <v>0</v>
      </c>
      <c r="Q6" s="7">
        <f t="shared" si="0"/>
        <v>0</v>
      </c>
      <c r="R6" s="7">
        <f t="shared" si="0"/>
        <v>0</v>
      </c>
      <c r="S6" s="7">
        <f t="shared" si="0"/>
        <v>0</v>
      </c>
      <c r="T6" s="7">
        <f t="shared" si="0"/>
        <v>3</v>
      </c>
      <c r="U6" s="7">
        <f t="shared" si="0"/>
        <v>3</v>
      </c>
      <c r="V6" s="7">
        <f t="shared" si="0"/>
        <v>0</v>
      </c>
    </row>
    <row r="7" spans="1:22" s="2" customFormat="1" ht="14.25" customHeight="1">
      <c r="A7" s="21" t="s">
        <v>99</v>
      </c>
      <c r="B7" s="7">
        <v>13</v>
      </c>
      <c r="C7" s="7">
        <v>8</v>
      </c>
      <c r="D7" s="7">
        <v>6</v>
      </c>
      <c r="E7" s="7">
        <v>0</v>
      </c>
      <c r="F7" s="7">
        <v>0</v>
      </c>
      <c r="G7" s="7">
        <v>0</v>
      </c>
      <c r="H7" s="7">
        <v>0</v>
      </c>
      <c r="I7" s="7">
        <v>0</v>
      </c>
      <c r="J7" s="7">
        <v>0</v>
      </c>
      <c r="K7" s="7">
        <v>0</v>
      </c>
      <c r="L7" s="7">
        <v>0</v>
      </c>
      <c r="M7" s="7">
        <v>0</v>
      </c>
      <c r="N7" s="7">
        <v>0</v>
      </c>
      <c r="O7" s="7">
        <v>0</v>
      </c>
      <c r="P7" s="7">
        <v>0</v>
      </c>
      <c r="Q7" s="7">
        <v>0</v>
      </c>
      <c r="R7" s="7">
        <v>0</v>
      </c>
      <c r="S7" s="7">
        <v>0</v>
      </c>
      <c r="T7" s="7">
        <v>0</v>
      </c>
      <c r="U7" s="7">
        <v>0</v>
      </c>
      <c r="V7" s="7">
        <v>0</v>
      </c>
    </row>
    <row r="8" spans="1:22" s="2" customFormat="1" ht="11.25" customHeight="1">
      <c r="A8" s="21" t="s">
        <v>34</v>
      </c>
      <c r="B8" s="7">
        <v>1</v>
      </c>
      <c r="C8" s="7">
        <v>1</v>
      </c>
      <c r="D8" s="7">
        <v>0</v>
      </c>
      <c r="E8" s="7">
        <v>0</v>
      </c>
      <c r="F8" s="7">
        <v>0</v>
      </c>
      <c r="G8" s="7">
        <v>0</v>
      </c>
      <c r="H8" s="7">
        <v>0</v>
      </c>
      <c r="I8" s="7">
        <v>0</v>
      </c>
      <c r="J8" s="7">
        <v>0</v>
      </c>
      <c r="K8" s="7">
        <v>0</v>
      </c>
      <c r="L8" s="7">
        <v>0</v>
      </c>
      <c r="M8" s="7">
        <v>0</v>
      </c>
      <c r="N8" s="7">
        <v>0</v>
      </c>
      <c r="O8" s="7">
        <v>0</v>
      </c>
      <c r="P8" s="7">
        <v>0</v>
      </c>
      <c r="Q8" s="7">
        <v>0</v>
      </c>
      <c r="R8" s="7">
        <v>0</v>
      </c>
      <c r="S8" s="7">
        <v>0</v>
      </c>
      <c r="T8" s="7">
        <v>0</v>
      </c>
      <c r="U8" s="7">
        <v>0</v>
      </c>
      <c r="V8" s="7">
        <v>0</v>
      </c>
    </row>
    <row r="9" spans="1:22" s="2" customFormat="1" ht="14.25" customHeight="1">
      <c r="A9" s="21" t="s">
        <v>100</v>
      </c>
      <c r="B9" s="7">
        <f t="shared" ref="B9:H9" si="1">SUM(B10:B36)</f>
        <v>1380</v>
      </c>
      <c r="C9" s="7">
        <f t="shared" si="1"/>
        <v>870</v>
      </c>
      <c r="D9" s="7">
        <f t="shared" si="1"/>
        <v>497</v>
      </c>
      <c r="E9" s="7">
        <f t="shared" si="1"/>
        <v>2</v>
      </c>
      <c r="F9" s="7">
        <f t="shared" si="1"/>
        <v>54</v>
      </c>
      <c r="G9" s="7">
        <f t="shared" si="1"/>
        <v>24</v>
      </c>
      <c r="H9" s="7">
        <f t="shared" si="1"/>
        <v>58</v>
      </c>
      <c r="I9" s="7">
        <f t="shared" ref="I9" si="2">SUM(J9+K9)</f>
        <v>419</v>
      </c>
      <c r="J9" s="7">
        <f>SUM(J10:J36)</f>
        <v>419</v>
      </c>
      <c r="K9" s="7">
        <f>SUM(K10:K36)</f>
        <v>0</v>
      </c>
      <c r="L9" s="7">
        <f t="shared" ref="L9" si="3">SUM(M9+N9+O9+P9)</f>
        <v>14</v>
      </c>
      <c r="M9" s="7">
        <f>SUM(M10:M36)</f>
        <v>12</v>
      </c>
      <c r="N9" s="7">
        <f>SUM(N10:N36)</f>
        <v>2</v>
      </c>
      <c r="O9" s="7">
        <f>SUM(O10:O36)</f>
        <v>0</v>
      </c>
      <c r="P9" s="7">
        <f>SUM(P10:P36)</f>
        <v>0</v>
      </c>
      <c r="Q9" s="7">
        <f t="shared" ref="Q9" si="4">SUM(R9+S9)</f>
        <v>0</v>
      </c>
      <c r="R9" s="7">
        <f>SUM(R10:R36)</f>
        <v>0</v>
      </c>
      <c r="S9" s="7">
        <f>SUM(S10:S36)</f>
        <v>0</v>
      </c>
      <c r="T9" s="7">
        <f t="shared" ref="T9" si="5">SUM(U9+V9)</f>
        <v>0</v>
      </c>
      <c r="U9" s="7">
        <f>SUM(U10:U36)</f>
        <v>0</v>
      </c>
      <c r="V9" s="7">
        <f>SUM(V10:V36)</f>
        <v>0</v>
      </c>
    </row>
    <row r="10" spans="1:22" s="2" customFormat="1" ht="11.25" customHeight="1">
      <c r="A10" s="22" t="s">
        <v>115</v>
      </c>
      <c r="B10" s="7">
        <v>132</v>
      </c>
      <c r="C10" s="7">
        <v>79</v>
      </c>
      <c r="D10" s="7">
        <v>56</v>
      </c>
      <c r="E10" s="7">
        <v>1</v>
      </c>
      <c r="F10" s="7">
        <v>3</v>
      </c>
      <c r="G10" s="7">
        <v>4</v>
      </c>
      <c r="H10" s="7">
        <v>2</v>
      </c>
      <c r="I10" s="7">
        <v>35</v>
      </c>
      <c r="J10" s="7">
        <v>35</v>
      </c>
      <c r="K10" s="7">
        <v>0</v>
      </c>
      <c r="L10" s="7">
        <v>1</v>
      </c>
      <c r="M10" s="7">
        <v>1</v>
      </c>
      <c r="N10" s="7">
        <v>0</v>
      </c>
      <c r="O10" s="7">
        <v>0</v>
      </c>
      <c r="P10" s="7">
        <v>0</v>
      </c>
      <c r="Q10" s="7">
        <v>0</v>
      </c>
      <c r="R10" s="7">
        <v>0</v>
      </c>
      <c r="S10" s="7">
        <v>0</v>
      </c>
      <c r="T10" s="7">
        <v>0</v>
      </c>
      <c r="U10" s="7">
        <v>0</v>
      </c>
      <c r="V10" s="7">
        <v>0</v>
      </c>
    </row>
    <row r="11" spans="1:22" s="2" customFormat="1" ht="11.25" customHeight="1">
      <c r="A11" s="22" t="s">
        <v>116</v>
      </c>
      <c r="B11" s="7">
        <v>4</v>
      </c>
      <c r="C11" s="7">
        <v>2</v>
      </c>
      <c r="D11" s="7">
        <v>2</v>
      </c>
      <c r="E11" s="7">
        <v>0</v>
      </c>
      <c r="F11" s="7">
        <v>0</v>
      </c>
      <c r="G11" s="7">
        <v>1</v>
      </c>
      <c r="H11" s="7">
        <v>1</v>
      </c>
      <c r="I11" s="7">
        <v>1</v>
      </c>
      <c r="J11" s="7">
        <v>1</v>
      </c>
      <c r="K11" s="7">
        <v>0</v>
      </c>
      <c r="L11" s="7">
        <v>0</v>
      </c>
      <c r="M11" s="7">
        <v>0</v>
      </c>
      <c r="N11" s="7">
        <v>0</v>
      </c>
      <c r="O11" s="7">
        <v>0</v>
      </c>
      <c r="P11" s="7">
        <v>0</v>
      </c>
      <c r="Q11" s="7">
        <v>0</v>
      </c>
      <c r="R11" s="7">
        <v>0</v>
      </c>
      <c r="S11" s="7">
        <v>0</v>
      </c>
      <c r="T11" s="7">
        <v>0</v>
      </c>
      <c r="U11" s="7">
        <v>0</v>
      </c>
      <c r="V11" s="7">
        <v>0</v>
      </c>
    </row>
    <row r="12" spans="1:22" s="2" customFormat="1" ht="11.25" customHeight="1">
      <c r="A12" s="22" t="s">
        <v>117</v>
      </c>
      <c r="B12" s="7">
        <v>2</v>
      </c>
      <c r="C12" s="7">
        <v>0</v>
      </c>
      <c r="D12" s="7">
        <v>2</v>
      </c>
      <c r="E12" s="7">
        <v>0</v>
      </c>
      <c r="F12" s="7">
        <v>0</v>
      </c>
      <c r="G12" s="7">
        <v>0</v>
      </c>
      <c r="H12" s="7">
        <v>0</v>
      </c>
      <c r="I12" s="7">
        <v>0</v>
      </c>
      <c r="J12" s="7">
        <v>0</v>
      </c>
      <c r="K12" s="7">
        <v>0</v>
      </c>
      <c r="L12" s="7">
        <v>0</v>
      </c>
      <c r="M12" s="7">
        <v>0</v>
      </c>
      <c r="N12" s="7">
        <v>0</v>
      </c>
      <c r="O12" s="7">
        <v>0</v>
      </c>
      <c r="P12" s="7">
        <v>0</v>
      </c>
      <c r="Q12" s="7">
        <v>0</v>
      </c>
      <c r="R12" s="7">
        <v>0</v>
      </c>
      <c r="S12" s="7">
        <v>0</v>
      </c>
      <c r="T12" s="7">
        <v>0</v>
      </c>
      <c r="U12" s="7">
        <v>0</v>
      </c>
      <c r="V12" s="7">
        <v>0</v>
      </c>
    </row>
    <row r="13" spans="1:22" s="2" customFormat="1" ht="11.25" customHeight="1">
      <c r="A13" s="22" t="s">
        <v>83</v>
      </c>
      <c r="B13" s="7">
        <v>61</v>
      </c>
      <c r="C13" s="7">
        <v>35</v>
      </c>
      <c r="D13" s="7">
        <v>27</v>
      </c>
      <c r="E13" s="7">
        <v>0</v>
      </c>
      <c r="F13" s="7">
        <v>5</v>
      </c>
      <c r="G13" s="7">
        <v>1</v>
      </c>
      <c r="H13" s="7">
        <v>4</v>
      </c>
      <c r="I13" s="7">
        <v>16</v>
      </c>
      <c r="J13" s="7">
        <v>16</v>
      </c>
      <c r="K13" s="7">
        <v>0</v>
      </c>
      <c r="L13" s="7">
        <v>1</v>
      </c>
      <c r="M13" s="7">
        <v>1</v>
      </c>
      <c r="N13" s="7">
        <v>0</v>
      </c>
      <c r="O13" s="7">
        <v>0</v>
      </c>
      <c r="P13" s="7">
        <v>0</v>
      </c>
      <c r="Q13" s="7">
        <v>0</v>
      </c>
      <c r="R13" s="7">
        <v>0</v>
      </c>
      <c r="S13" s="7">
        <v>0</v>
      </c>
      <c r="T13" s="7">
        <v>0</v>
      </c>
      <c r="U13" s="7">
        <v>0</v>
      </c>
      <c r="V13" s="7">
        <v>0</v>
      </c>
    </row>
    <row r="14" spans="1:22" s="2" customFormat="1" ht="11.25" customHeight="1">
      <c r="A14" s="22" t="s">
        <v>118</v>
      </c>
      <c r="B14" s="7">
        <v>29</v>
      </c>
      <c r="C14" s="7">
        <v>21</v>
      </c>
      <c r="D14" s="7">
        <v>8</v>
      </c>
      <c r="E14" s="7">
        <v>0</v>
      </c>
      <c r="F14" s="7">
        <v>0</v>
      </c>
      <c r="G14" s="7">
        <v>0</v>
      </c>
      <c r="H14" s="7">
        <v>0</v>
      </c>
      <c r="I14" s="7">
        <v>17</v>
      </c>
      <c r="J14" s="7">
        <v>17</v>
      </c>
      <c r="K14" s="7">
        <v>0</v>
      </c>
      <c r="L14" s="7">
        <v>0</v>
      </c>
      <c r="M14" s="7">
        <v>0</v>
      </c>
      <c r="N14" s="7">
        <v>0</v>
      </c>
      <c r="O14" s="7">
        <v>0</v>
      </c>
      <c r="P14" s="7">
        <v>0</v>
      </c>
      <c r="Q14" s="7">
        <v>0</v>
      </c>
      <c r="R14" s="7">
        <v>0</v>
      </c>
      <c r="S14" s="7">
        <v>0</v>
      </c>
      <c r="T14" s="7">
        <v>0</v>
      </c>
      <c r="U14" s="7">
        <v>0</v>
      </c>
      <c r="V14" s="7">
        <v>0</v>
      </c>
    </row>
    <row r="15" spans="1:22" s="2" customFormat="1" ht="11.25" customHeight="1">
      <c r="A15" s="22" t="s">
        <v>84</v>
      </c>
      <c r="B15" s="7">
        <v>11</v>
      </c>
      <c r="C15" s="7">
        <v>8</v>
      </c>
      <c r="D15" s="7">
        <v>4</v>
      </c>
      <c r="E15" s="7">
        <v>0</v>
      </c>
      <c r="F15" s="7">
        <v>0</v>
      </c>
      <c r="G15" s="7">
        <v>1</v>
      </c>
      <c r="H15" s="7">
        <v>0</v>
      </c>
      <c r="I15" s="7">
        <v>6</v>
      </c>
      <c r="J15" s="7">
        <v>6</v>
      </c>
      <c r="K15" s="7">
        <v>0</v>
      </c>
      <c r="L15" s="7">
        <v>0</v>
      </c>
      <c r="M15" s="7">
        <v>0</v>
      </c>
      <c r="N15" s="7">
        <v>0</v>
      </c>
      <c r="O15" s="7">
        <v>0</v>
      </c>
      <c r="P15" s="7">
        <v>0</v>
      </c>
      <c r="Q15" s="7">
        <v>0</v>
      </c>
      <c r="R15" s="7">
        <v>0</v>
      </c>
      <c r="S15" s="7">
        <v>0</v>
      </c>
      <c r="T15" s="7">
        <v>0</v>
      </c>
      <c r="U15" s="7">
        <v>0</v>
      </c>
      <c r="V15" s="7">
        <v>0</v>
      </c>
    </row>
    <row r="16" spans="1:22" s="2" customFormat="1" ht="11.25" customHeight="1">
      <c r="A16" s="22" t="s">
        <v>85</v>
      </c>
      <c r="B16" s="7">
        <v>23</v>
      </c>
      <c r="C16" s="7">
        <v>15</v>
      </c>
      <c r="D16" s="7">
        <v>10</v>
      </c>
      <c r="E16" s="7">
        <v>0</v>
      </c>
      <c r="F16" s="7">
        <v>0</v>
      </c>
      <c r="G16" s="7">
        <v>0</v>
      </c>
      <c r="H16" s="7">
        <v>2</v>
      </c>
      <c r="I16" s="7">
        <v>11</v>
      </c>
      <c r="J16" s="7">
        <v>11</v>
      </c>
      <c r="K16" s="7">
        <v>0</v>
      </c>
      <c r="L16" s="7">
        <v>0</v>
      </c>
      <c r="M16" s="7">
        <v>0</v>
      </c>
      <c r="N16" s="7">
        <v>0</v>
      </c>
      <c r="O16" s="7">
        <v>0</v>
      </c>
      <c r="P16" s="7">
        <v>0</v>
      </c>
      <c r="Q16" s="7">
        <v>0</v>
      </c>
      <c r="R16" s="7">
        <v>0</v>
      </c>
      <c r="S16" s="7">
        <v>0</v>
      </c>
      <c r="T16" s="7">
        <v>0</v>
      </c>
      <c r="U16" s="7">
        <v>0</v>
      </c>
      <c r="V16" s="7">
        <v>0</v>
      </c>
    </row>
    <row r="17" spans="1:22" s="2" customFormat="1" ht="11.25" customHeight="1">
      <c r="A17" s="22" t="s">
        <v>86</v>
      </c>
      <c r="B17" s="7">
        <v>27</v>
      </c>
      <c r="C17" s="7">
        <v>20</v>
      </c>
      <c r="D17" s="7">
        <v>6</v>
      </c>
      <c r="E17" s="7">
        <v>0</v>
      </c>
      <c r="F17" s="7">
        <v>1</v>
      </c>
      <c r="G17" s="7">
        <v>0</v>
      </c>
      <c r="H17" s="7">
        <v>2</v>
      </c>
      <c r="I17" s="7">
        <v>6</v>
      </c>
      <c r="J17" s="7">
        <v>6</v>
      </c>
      <c r="K17" s="7">
        <v>0</v>
      </c>
      <c r="L17" s="7">
        <v>0</v>
      </c>
      <c r="M17" s="7">
        <v>0</v>
      </c>
      <c r="N17" s="7">
        <v>0</v>
      </c>
      <c r="O17" s="7">
        <v>0</v>
      </c>
      <c r="P17" s="7">
        <v>0</v>
      </c>
      <c r="Q17" s="7">
        <v>0</v>
      </c>
      <c r="R17" s="7">
        <v>0</v>
      </c>
      <c r="S17" s="7">
        <v>0</v>
      </c>
      <c r="T17" s="7">
        <v>0</v>
      </c>
      <c r="U17" s="7">
        <v>0</v>
      </c>
      <c r="V17" s="7">
        <v>0</v>
      </c>
    </row>
    <row r="18" spans="1:22" s="2" customFormat="1" ht="11.25" customHeight="1">
      <c r="A18" s="22" t="s">
        <v>119</v>
      </c>
      <c r="B18" s="7">
        <v>25</v>
      </c>
      <c r="C18" s="7">
        <v>17</v>
      </c>
      <c r="D18" s="7">
        <v>8</v>
      </c>
      <c r="E18" s="7">
        <v>0</v>
      </c>
      <c r="F18" s="7">
        <v>0</v>
      </c>
      <c r="G18" s="7">
        <v>0</v>
      </c>
      <c r="H18" s="7">
        <v>1</v>
      </c>
      <c r="I18" s="7">
        <v>12</v>
      </c>
      <c r="J18" s="7">
        <v>12</v>
      </c>
      <c r="K18" s="7">
        <v>0</v>
      </c>
      <c r="L18" s="7">
        <v>0</v>
      </c>
      <c r="M18" s="7">
        <v>0</v>
      </c>
      <c r="N18" s="7">
        <v>0</v>
      </c>
      <c r="O18" s="7">
        <v>0</v>
      </c>
      <c r="P18" s="7">
        <v>0</v>
      </c>
      <c r="Q18" s="7">
        <v>0</v>
      </c>
      <c r="R18" s="7">
        <v>0</v>
      </c>
      <c r="S18" s="7">
        <v>0</v>
      </c>
      <c r="T18" s="7">
        <v>0</v>
      </c>
      <c r="U18" s="7">
        <v>0</v>
      </c>
      <c r="V18" s="7">
        <v>0</v>
      </c>
    </row>
    <row r="19" spans="1:22" s="2" customFormat="1" ht="11.25" customHeight="1">
      <c r="A19" s="22" t="s">
        <v>89</v>
      </c>
      <c r="B19" s="7">
        <v>4</v>
      </c>
      <c r="C19" s="7">
        <v>3</v>
      </c>
      <c r="D19" s="7">
        <v>0</v>
      </c>
      <c r="E19" s="7">
        <v>0</v>
      </c>
      <c r="F19" s="7">
        <v>1</v>
      </c>
      <c r="G19" s="7">
        <v>0</v>
      </c>
      <c r="H19" s="7">
        <v>0</v>
      </c>
      <c r="I19" s="7">
        <v>0</v>
      </c>
      <c r="J19" s="7">
        <v>0</v>
      </c>
      <c r="K19" s="7">
        <v>0</v>
      </c>
      <c r="L19" s="7">
        <v>0</v>
      </c>
      <c r="M19" s="7">
        <v>0</v>
      </c>
      <c r="N19" s="7">
        <v>0</v>
      </c>
      <c r="O19" s="7">
        <v>0</v>
      </c>
      <c r="P19" s="7">
        <v>0</v>
      </c>
      <c r="Q19" s="7">
        <v>0</v>
      </c>
      <c r="R19" s="7">
        <v>0</v>
      </c>
      <c r="S19" s="7">
        <v>0</v>
      </c>
      <c r="T19" s="7">
        <v>0</v>
      </c>
      <c r="U19" s="7">
        <v>0</v>
      </c>
      <c r="V19" s="7">
        <v>0</v>
      </c>
    </row>
    <row r="20" spans="1:22" s="2" customFormat="1" ht="11.25" customHeight="1">
      <c r="A20" s="22" t="s">
        <v>87</v>
      </c>
      <c r="B20" s="7">
        <v>37</v>
      </c>
      <c r="C20" s="7">
        <v>16</v>
      </c>
      <c r="D20" s="7">
        <v>22</v>
      </c>
      <c r="E20" s="7">
        <v>0</v>
      </c>
      <c r="F20" s="7">
        <v>2</v>
      </c>
      <c r="G20" s="7">
        <v>1</v>
      </c>
      <c r="H20" s="7">
        <v>6</v>
      </c>
      <c r="I20" s="7">
        <v>2</v>
      </c>
      <c r="J20" s="7">
        <v>2</v>
      </c>
      <c r="K20" s="7">
        <v>0</v>
      </c>
      <c r="L20" s="7">
        <v>0</v>
      </c>
      <c r="M20" s="7">
        <v>0</v>
      </c>
      <c r="N20" s="7">
        <v>0</v>
      </c>
      <c r="O20" s="7">
        <v>0</v>
      </c>
      <c r="P20" s="7">
        <v>0</v>
      </c>
      <c r="Q20" s="7">
        <v>0</v>
      </c>
      <c r="R20" s="7">
        <v>0</v>
      </c>
      <c r="S20" s="7">
        <v>0</v>
      </c>
      <c r="T20" s="7">
        <v>0</v>
      </c>
      <c r="U20" s="7">
        <v>0</v>
      </c>
      <c r="V20" s="7">
        <v>0</v>
      </c>
    </row>
    <row r="21" spans="1:22" s="2" customFormat="1" ht="11.25" customHeight="1">
      <c r="A21" s="22" t="s">
        <v>88</v>
      </c>
      <c r="B21" s="7">
        <v>43</v>
      </c>
      <c r="C21" s="7">
        <v>22</v>
      </c>
      <c r="D21" s="7">
        <v>18</v>
      </c>
      <c r="E21" s="7">
        <v>0</v>
      </c>
      <c r="F21" s="7">
        <v>3</v>
      </c>
      <c r="G21" s="7">
        <v>1</v>
      </c>
      <c r="H21" s="7">
        <v>3</v>
      </c>
      <c r="I21" s="7">
        <v>8</v>
      </c>
      <c r="J21" s="7">
        <v>8</v>
      </c>
      <c r="K21" s="7">
        <v>0</v>
      </c>
      <c r="L21" s="7">
        <v>0</v>
      </c>
      <c r="M21" s="7">
        <v>0</v>
      </c>
      <c r="N21" s="7">
        <v>0</v>
      </c>
      <c r="O21" s="7">
        <v>0</v>
      </c>
      <c r="P21" s="7">
        <v>0</v>
      </c>
      <c r="Q21" s="7">
        <v>0</v>
      </c>
      <c r="R21" s="7">
        <v>0</v>
      </c>
      <c r="S21" s="7">
        <v>0</v>
      </c>
      <c r="T21" s="7">
        <v>0</v>
      </c>
      <c r="U21" s="7">
        <v>0</v>
      </c>
      <c r="V21" s="7">
        <v>0</v>
      </c>
    </row>
    <row r="22" spans="1:22" s="2" customFormat="1" ht="11.25" customHeight="1">
      <c r="A22" s="22" t="s">
        <v>120</v>
      </c>
      <c r="B22" s="7">
        <v>19</v>
      </c>
      <c r="C22" s="7">
        <v>14</v>
      </c>
      <c r="D22" s="7">
        <v>4</v>
      </c>
      <c r="E22" s="7">
        <v>0</v>
      </c>
      <c r="F22" s="7">
        <v>1</v>
      </c>
      <c r="G22" s="7">
        <v>0</v>
      </c>
      <c r="H22" s="7">
        <v>1</v>
      </c>
      <c r="I22" s="7">
        <v>9</v>
      </c>
      <c r="J22" s="7">
        <v>9</v>
      </c>
      <c r="K22" s="7">
        <v>0</v>
      </c>
      <c r="L22" s="7">
        <v>1</v>
      </c>
      <c r="M22" s="7">
        <v>1</v>
      </c>
      <c r="N22" s="7">
        <v>0</v>
      </c>
      <c r="O22" s="7">
        <v>0</v>
      </c>
      <c r="P22" s="7">
        <v>0</v>
      </c>
      <c r="Q22" s="7">
        <v>0</v>
      </c>
      <c r="R22" s="7">
        <v>0</v>
      </c>
      <c r="S22" s="7">
        <v>0</v>
      </c>
      <c r="T22" s="7">
        <v>0</v>
      </c>
      <c r="U22" s="7">
        <v>0</v>
      </c>
      <c r="V22" s="7">
        <v>0</v>
      </c>
    </row>
    <row r="23" spans="1:22" s="2" customFormat="1" ht="14.25" customHeight="1">
      <c r="A23" s="22" t="s">
        <v>90</v>
      </c>
      <c r="B23" s="7">
        <v>21</v>
      </c>
      <c r="C23" s="7">
        <v>14</v>
      </c>
      <c r="D23" s="7">
        <v>2</v>
      </c>
      <c r="E23" s="7">
        <v>0</v>
      </c>
      <c r="F23" s="7">
        <v>1</v>
      </c>
      <c r="G23" s="7">
        <v>0</v>
      </c>
      <c r="H23" s="7">
        <v>4</v>
      </c>
      <c r="I23" s="7">
        <v>4</v>
      </c>
      <c r="J23" s="7">
        <v>4</v>
      </c>
      <c r="K23" s="7">
        <v>0</v>
      </c>
      <c r="L23" s="7">
        <v>0</v>
      </c>
      <c r="M23" s="7">
        <v>0</v>
      </c>
      <c r="N23" s="7">
        <v>0</v>
      </c>
      <c r="O23" s="7">
        <v>0</v>
      </c>
      <c r="P23" s="7">
        <v>0</v>
      </c>
      <c r="Q23" s="7">
        <v>0</v>
      </c>
      <c r="R23" s="7">
        <v>0</v>
      </c>
      <c r="S23" s="7">
        <v>0</v>
      </c>
      <c r="T23" s="7">
        <v>0</v>
      </c>
      <c r="U23" s="7">
        <v>0</v>
      </c>
      <c r="V23" s="7">
        <v>0</v>
      </c>
    </row>
    <row r="24" spans="1:22" s="2" customFormat="1" ht="11.25" customHeight="1">
      <c r="A24" s="22" t="s">
        <v>91</v>
      </c>
      <c r="B24" s="7">
        <v>92</v>
      </c>
      <c r="C24" s="7">
        <v>56</v>
      </c>
      <c r="D24" s="7">
        <v>33</v>
      </c>
      <c r="E24" s="7">
        <v>0</v>
      </c>
      <c r="F24" s="7">
        <v>3</v>
      </c>
      <c r="G24" s="7">
        <v>0</v>
      </c>
      <c r="H24" s="7">
        <v>1</v>
      </c>
      <c r="I24" s="7">
        <v>29</v>
      </c>
      <c r="J24" s="7">
        <v>29</v>
      </c>
      <c r="K24" s="7">
        <v>0</v>
      </c>
      <c r="L24" s="7">
        <v>0</v>
      </c>
      <c r="M24" s="7">
        <v>0</v>
      </c>
      <c r="N24" s="7">
        <v>0</v>
      </c>
      <c r="O24" s="7">
        <v>0</v>
      </c>
      <c r="P24" s="7">
        <v>0</v>
      </c>
      <c r="Q24" s="7">
        <v>0</v>
      </c>
      <c r="R24" s="7">
        <v>0</v>
      </c>
      <c r="S24" s="7">
        <v>0</v>
      </c>
      <c r="T24" s="7">
        <v>0</v>
      </c>
      <c r="U24" s="7">
        <v>0</v>
      </c>
      <c r="V24" s="7">
        <v>0</v>
      </c>
    </row>
    <row r="25" spans="1:22" s="2" customFormat="1" ht="11.25" customHeight="1">
      <c r="A25" s="22" t="s">
        <v>92</v>
      </c>
      <c r="B25" s="7">
        <v>36</v>
      </c>
      <c r="C25" s="7">
        <v>24</v>
      </c>
      <c r="D25" s="7">
        <v>10</v>
      </c>
      <c r="E25" s="7">
        <v>0</v>
      </c>
      <c r="F25" s="7">
        <v>2</v>
      </c>
      <c r="G25" s="7">
        <v>2</v>
      </c>
      <c r="H25" s="7">
        <v>2</v>
      </c>
      <c r="I25" s="7">
        <v>13</v>
      </c>
      <c r="J25" s="7">
        <v>13</v>
      </c>
      <c r="K25" s="7">
        <v>0</v>
      </c>
      <c r="L25" s="7">
        <v>0</v>
      </c>
      <c r="M25" s="7">
        <v>0</v>
      </c>
      <c r="N25" s="7">
        <v>0</v>
      </c>
      <c r="O25" s="7">
        <v>0</v>
      </c>
      <c r="P25" s="7">
        <v>0</v>
      </c>
      <c r="Q25" s="7">
        <v>0</v>
      </c>
      <c r="R25" s="7">
        <v>0</v>
      </c>
      <c r="S25" s="7">
        <v>0</v>
      </c>
      <c r="T25" s="7">
        <v>0</v>
      </c>
      <c r="U25" s="7">
        <v>0</v>
      </c>
      <c r="V25" s="7">
        <v>0</v>
      </c>
    </row>
    <row r="26" spans="1:22" s="2" customFormat="1" ht="11.25" customHeight="1">
      <c r="A26" s="22" t="s">
        <v>140</v>
      </c>
      <c r="B26" s="7">
        <v>52</v>
      </c>
      <c r="C26" s="7">
        <v>23</v>
      </c>
      <c r="D26" s="7">
        <v>26</v>
      </c>
      <c r="E26" s="7">
        <v>0</v>
      </c>
      <c r="F26" s="7">
        <v>4</v>
      </c>
      <c r="G26" s="7">
        <v>0</v>
      </c>
      <c r="H26" s="7">
        <v>1</v>
      </c>
      <c r="I26" s="7">
        <v>14</v>
      </c>
      <c r="J26" s="7">
        <v>14</v>
      </c>
      <c r="K26" s="7">
        <v>0</v>
      </c>
      <c r="L26" s="7">
        <v>2</v>
      </c>
      <c r="M26" s="7">
        <v>2</v>
      </c>
      <c r="N26" s="7">
        <v>0</v>
      </c>
      <c r="O26" s="7">
        <v>0</v>
      </c>
      <c r="P26" s="7">
        <v>0</v>
      </c>
      <c r="Q26" s="7">
        <v>0</v>
      </c>
      <c r="R26" s="7">
        <v>0</v>
      </c>
      <c r="S26" s="7">
        <v>0</v>
      </c>
      <c r="T26" s="7">
        <v>0</v>
      </c>
      <c r="U26" s="7">
        <v>0</v>
      </c>
      <c r="V26" s="7">
        <v>0</v>
      </c>
    </row>
    <row r="27" spans="1:22" s="2" customFormat="1" ht="11.25" customHeight="1">
      <c r="A27" s="22" t="s">
        <v>93</v>
      </c>
      <c r="B27" s="7">
        <v>193</v>
      </c>
      <c r="C27" s="7">
        <v>107</v>
      </c>
      <c r="D27" s="7">
        <v>84</v>
      </c>
      <c r="E27" s="7">
        <v>0</v>
      </c>
      <c r="F27" s="7">
        <v>13</v>
      </c>
      <c r="G27" s="7">
        <v>4</v>
      </c>
      <c r="H27" s="7">
        <v>8</v>
      </c>
      <c r="I27" s="7">
        <v>60</v>
      </c>
      <c r="J27" s="7">
        <v>60</v>
      </c>
      <c r="K27" s="7">
        <v>0</v>
      </c>
      <c r="L27" s="7">
        <v>4</v>
      </c>
      <c r="M27" s="7">
        <v>3</v>
      </c>
      <c r="N27" s="7">
        <v>1</v>
      </c>
      <c r="O27" s="7">
        <v>0</v>
      </c>
      <c r="P27" s="7">
        <v>0</v>
      </c>
      <c r="Q27" s="7">
        <v>0</v>
      </c>
      <c r="R27" s="7">
        <v>0</v>
      </c>
      <c r="S27" s="7">
        <v>0</v>
      </c>
      <c r="T27" s="7">
        <v>0</v>
      </c>
      <c r="U27" s="7">
        <v>0</v>
      </c>
      <c r="V27" s="7">
        <v>0</v>
      </c>
    </row>
    <row r="28" spans="1:22" s="2" customFormat="1" ht="11.25" customHeight="1">
      <c r="A28" s="22" t="s">
        <v>94</v>
      </c>
      <c r="B28" s="7">
        <v>181</v>
      </c>
      <c r="C28" s="7">
        <v>128</v>
      </c>
      <c r="D28" s="7">
        <v>51</v>
      </c>
      <c r="E28" s="7">
        <v>0</v>
      </c>
      <c r="F28" s="7">
        <v>6</v>
      </c>
      <c r="G28" s="7">
        <v>3</v>
      </c>
      <c r="H28" s="7">
        <v>5</v>
      </c>
      <c r="I28" s="7">
        <v>49</v>
      </c>
      <c r="J28" s="7">
        <v>49</v>
      </c>
      <c r="K28" s="7">
        <v>0</v>
      </c>
      <c r="L28" s="7">
        <v>0</v>
      </c>
      <c r="M28" s="7">
        <v>0</v>
      </c>
      <c r="N28" s="7">
        <v>0</v>
      </c>
      <c r="O28" s="7">
        <v>0</v>
      </c>
      <c r="P28" s="7">
        <v>0</v>
      </c>
      <c r="Q28" s="7">
        <v>0</v>
      </c>
      <c r="R28" s="7">
        <v>0</v>
      </c>
      <c r="S28" s="7">
        <v>0</v>
      </c>
      <c r="T28" s="7">
        <v>0</v>
      </c>
      <c r="U28" s="7">
        <v>0</v>
      </c>
      <c r="V28" s="7">
        <v>0</v>
      </c>
    </row>
    <row r="29" spans="1:22" s="2" customFormat="1" ht="11.25" customHeight="1">
      <c r="A29" s="22" t="s">
        <v>121</v>
      </c>
      <c r="B29" s="7">
        <v>57</v>
      </c>
      <c r="C29" s="7">
        <v>46</v>
      </c>
      <c r="D29" s="7">
        <v>11</v>
      </c>
      <c r="E29" s="7">
        <v>0</v>
      </c>
      <c r="F29" s="7">
        <v>1</v>
      </c>
      <c r="G29" s="7">
        <v>1</v>
      </c>
      <c r="H29" s="7">
        <v>4</v>
      </c>
      <c r="I29" s="7">
        <v>26</v>
      </c>
      <c r="J29" s="7">
        <v>26</v>
      </c>
      <c r="K29" s="7">
        <v>0</v>
      </c>
      <c r="L29" s="7">
        <v>1</v>
      </c>
      <c r="M29" s="7">
        <v>1</v>
      </c>
      <c r="N29" s="7">
        <v>0</v>
      </c>
      <c r="O29" s="7">
        <v>0</v>
      </c>
      <c r="P29" s="7">
        <v>0</v>
      </c>
      <c r="Q29" s="7">
        <v>0</v>
      </c>
      <c r="R29" s="7">
        <v>0</v>
      </c>
      <c r="S29" s="7">
        <v>0</v>
      </c>
      <c r="T29" s="7">
        <v>0</v>
      </c>
      <c r="U29" s="7">
        <v>0</v>
      </c>
      <c r="V29" s="7">
        <v>0</v>
      </c>
    </row>
    <row r="30" spans="1:22" s="2" customFormat="1" ht="11.25" customHeight="1">
      <c r="A30" s="23" t="s">
        <v>122</v>
      </c>
      <c r="B30" s="7">
        <v>45</v>
      </c>
      <c r="C30" s="7">
        <v>26</v>
      </c>
      <c r="D30" s="7">
        <v>22</v>
      </c>
      <c r="E30" s="7">
        <v>0</v>
      </c>
      <c r="F30" s="7">
        <v>1</v>
      </c>
      <c r="G30" s="7">
        <v>1</v>
      </c>
      <c r="H30" s="7">
        <v>0</v>
      </c>
      <c r="I30" s="7">
        <v>12</v>
      </c>
      <c r="J30" s="7">
        <v>12</v>
      </c>
      <c r="K30" s="7">
        <v>0</v>
      </c>
      <c r="L30" s="7">
        <v>1</v>
      </c>
      <c r="M30" s="7">
        <v>1</v>
      </c>
      <c r="N30" s="7">
        <v>0</v>
      </c>
      <c r="O30" s="7">
        <v>0</v>
      </c>
      <c r="P30" s="7">
        <v>0</v>
      </c>
      <c r="Q30" s="7">
        <v>0</v>
      </c>
      <c r="R30" s="7">
        <v>0</v>
      </c>
      <c r="S30" s="7">
        <v>0</v>
      </c>
      <c r="T30" s="7">
        <v>0</v>
      </c>
      <c r="U30" s="7">
        <v>0</v>
      </c>
      <c r="V30" s="7">
        <v>0</v>
      </c>
    </row>
    <row r="31" spans="1:22" s="2" customFormat="1" ht="11.25" customHeight="1">
      <c r="A31" s="23" t="s">
        <v>123</v>
      </c>
      <c r="B31" s="7">
        <v>140</v>
      </c>
      <c r="C31" s="7">
        <v>99</v>
      </c>
      <c r="D31" s="7">
        <v>42</v>
      </c>
      <c r="E31" s="7">
        <v>1</v>
      </c>
      <c r="F31" s="7">
        <v>2</v>
      </c>
      <c r="G31" s="7">
        <v>1</v>
      </c>
      <c r="H31" s="7">
        <v>7</v>
      </c>
      <c r="I31" s="7">
        <v>49</v>
      </c>
      <c r="J31" s="7">
        <v>49</v>
      </c>
      <c r="K31" s="7">
        <v>0</v>
      </c>
      <c r="L31" s="7">
        <v>2</v>
      </c>
      <c r="M31" s="7">
        <v>2</v>
      </c>
      <c r="N31" s="7">
        <v>0</v>
      </c>
      <c r="O31" s="7">
        <v>0</v>
      </c>
      <c r="P31" s="7">
        <v>0</v>
      </c>
      <c r="Q31" s="7">
        <v>0</v>
      </c>
      <c r="R31" s="7">
        <v>0</v>
      </c>
      <c r="S31" s="7">
        <v>0</v>
      </c>
      <c r="T31" s="7">
        <v>0</v>
      </c>
      <c r="U31" s="7">
        <v>0</v>
      </c>
      <c r="V31" s="7">
        <v>0</v>
      </c>
    </row>
    <row r="32" spans="1:22" s="2" customFormat="1" ht="11.25" customHeight="1">
      <c r="A32" s="23" t="s">
        <v>124</v>
      </c>
      <c r="B32" s="7">
        <v>44</v>
      </c>
      <c r="C32" s="7">
        <v>23</v>
      </c>
      <c r="D32" s="7">
        <v>20</v>
      </c>
      <c r="E32" s="7">
        <v>0</v>
      </c>
      <c r="F32" s="7">
        <v>0</v>
      </c>
      <c r="G32" s="7">
        <v>1</v>
      </c>
      <c r="H32" s="7">
        <v>2</v>
      </c>
      <c r="I32" s="7">
        <v>8</v>
      </c>
      <c r="J32" s="7">
        <v>8</v>
      </c>
      <c r="K32" s="7">
        <v>0</v>
      </c>
      <c r="L32" s="7">
        <v>0</v>
      </c>
      <c r="M32" s="7">
        <v>0</v>
      </c>
      <c r="N32" s="7">
        <v>0</v>
      </c>
      <c r="O32" s="7">
        <v>0</v>
      </c>
      <c r="P32" s="7">
        <v>0</v>
      </c>
      <c r="Q32" s="7">
        <v>0</v>
      </c>
      <c r="R32" s="7">
        <v>0</v>
      </c>
      <c r="S32" s="7">
        <v>0</v>
      </c>
      <c r="T32" s="7">
        <v>0</v>
      </c>
      <c r="U32" s="7">
        <v>0</v>
      </c>
      <c r="V32" s="7">
        <v>0</v>
      </c>
    </row>
    <row r="33" spans="1:22" s="2" customFormat="1" ht="11.25" customHeight="1">
      <c r="A33" s="22" t="s">
        <v>125</v>
      </c>
      <c r="B33" s="7">
        <v>38</v>
      </c>
      <c r="C33" s="7">
        <v>29</v>
      </c>
      <c r="D33" s="7">
        <v>8</v>
      </c>
      <c r="E33" s="7">
        <v>0</v>
      </c>
      <c r="F33" s="7">
        <v>3</v>
      </c>
      <c r="G33" s="7">
        <v>1</v>
      </c>
      <c r="H33" s="7">
        <v>0</v>
      </c>
      <c r="I33" s="7">
        <v>15</v>
      </c>
      <c r="J33" s="7">
        <v>15</v>
      </c>
      <c r="K33" s="7">
        <v>0</v>
      </c>
      <c r="L33" s="7">
        <v>0</v>
      </c>
      <c r="M33" s="7">
        <v>0</v>
      </c>
      <c r="N33" s="7">
        <v>0</v>
      </c>
      <c r="O33" s="7">
        <v>0</v>
      </c>
      <c r="P33" s="7">
        <v>0</v>
      </c>
      <c r="Q33" s="7">
        <v>0</v>
      </c>
      <c r="R33" s="7">
        <v>0</v>
      </c>
      <c r="S33" s="7">
        <v>0</v>
      </c>
      <c r="T33" s="7">
        <v>0</v>
      </c>
      <c r="U33" s="7">
        <v>0</v>
      </c>
      <c r="V33" s="7">
        <v>0</v>
      </c>
    </row>
    <row r="34" spans="1:22" s="2" customFormat="1" ht="11.25" customHeight="1">
      <c r="A34" s="22" t="s">
        <v>126</v>
      </c>
      <c r="B34" s="7">
        <v>21</v>
      </c>
      <c r="C34" s="7">
        <v>12</v>
      </c>
      <c r="D34" s="7">
        <v>11</v>
      </c>
      <c r="E34" s="7">
        <v>0</v>
      </c>
      <c r="F34" s="7">
        <v>0</v>
      </c>
      <c r="G34" s="7">
        <v>0</v>
      </c>
      <c r="H34" s="7">
        <v>1</v>
      </c>
      <c r="I34" s="7">
        <v>4</v>
      </c>
      <c r="J34" s="7">
        <v>4</v>
      </c>
      <c r="K34" s="7">
        <v>0</v>
      </c>
      <c r="L34" s="7">
        <v>1</v>
      </c>
      <c r="M34" s="7">
        <v>0</v>
      </c>
      <c r="N34" s="7">
        <v>1</v>
      </c>
      <c r="O34" s="7">
        <v>0</v>
      </c>
      <c r="P34" s="7">
        <v>0</v>
      </c>
      <c r="Q34" s="7">
        <v>0</v>
      </c>
      <c r="R34" s="7">
        <v>0</v>
      </c>
      <c r="S34" s="7">
        <v>0</v>
      </c>
      <c r="T34" s="7">
        <v>0</v>
      </c>
      <c r="U34" s="7">
        <v>0</v>
      </c>
      <c r="V34" s="7">
        <v>0</v>
      </c>
    </row>
    <row r="35" spans="1:22" s="2" customFormat="1" ht="11.25" customHeight="1">
      <c r="A35" s="22" t="s">
        <v>127</v>
      </c>
      <c r="B35" s="7">
        <v>34</v>
      </c>
      <c r="C35" s="7">
        <v>25</v>
      </c>
      <c r="D35" s="7">
        <v>8</v>
      </c>
      <c r="E35" s="7">
        <v>0</v>
      </c>
      <c r="F35" s="7">
        <v>2</v>
      </c>
      <c r="G35" s="7">
        <v>1</v>
      </c>
      <c r="H35" s="7">
        <v>0</v>
      </c>
      <c r="I35" s="7">
        <v>10</v>
      </c>
      <c r="J35" s="7">
        <v>10</v>
      </c>
      <c r="K35" s="7">
        <v>0</v>
      </c>
      <c r="L35" s="7">
        <v>0</v>
      </c>
      <c r="M35" s="7">
        <v>0</v>
      </c>
      <c r="N35" s="7">
        <v>0</v>
      </c>
      <c r="O35" s="7">
        <v>0</v>
      </c>
      <c r="P35" s="7">
        <v>0</v>
      </c>
      <c r="Q35" s="7">
        <v>0</v>
      </c>
      <c r="R35" s="7">
        <v>0</v>
      </c>
      <c r="S35" s="7">
        <v>0</v>
      </c>
      <c r="T35" s="7">
        <v>0</v>
      </c>
      <c r="U35" s="7">
        <v>0</v>
      </c>
      <c r="V35" s="7">
        <v>0</v>
      </c>
    </row>
    <row r="36" spans="1:22" s="2" customFormat="1" ht="11.25" customHeight="1">
      <c r="A36" s="22" t="s">
        <v>128</v>
      </c>
      <c r="B36" s="7">
        <v>9</v>
      </c>
      <c r="C36" s="7">
        <v>6</v>
      </c>
      <c r="D36" s="7">
        <v>2</v>
      </c>
      <c r="E36" s="7">
        <v>0</v>
      </c>
      <c r="F36" s="7">
        <v>0</v>
      </c>
      <c r="G36" s="7">
        <v>0</v>
      </c>
      <c r="H36" s="7">
        <v>1</v>
      </c>
      <c r="I36" s="7">
        <v>3</v>
      </c>
      <c r="J36" s="7">
        <v>3</v>
      </c>
      <c r="K36" s="7">
        <v>0</v>
      </c>
      <c r="L36" s="7">
        <v>0</v>
      </c>
      <c r="M36" s="7">
        <v>0</v>
      </c>
      <c r="N36" s="7">
        <v>0</v>
      </c>
      <c r="O36" s="7">
        <v>0</v>
      </c>
      <c r="P36" s="7">
        <v>0</v>
      </c>
      <c r="Q36" s="7">
        <v>0</v>
      </c>
      <c r="R36" s="7">
        <v>0</v>
      </c>
      <c r="S36" s="7">
        <v>0</v>
      </c>
      <c r="T36" s="7">
        <v>0</v>
      </c>
      <c r="U36" s="7">
        <v>0</v>
      </c>
      <c r="V36" s="7">
        <v>0</v>
      </c>
    </row>
    <row r="37" spans="1:22" s="2" customFormat="1" ht="14.25" customHeight="1">
      <c r="A37" s="21" t="s">
        <v>139</v>
      </c>
      <c r="B37" s="7">
        <v>23</v>
      </c>
      <c r="C37" s="7">
        <v>9</v>
      </c>
      <c r="D37" s="7">
        <v>11</v>
      </c>
      <c r="E37" s="7">
        <v>0</v>
      </c>
      <c r="F37" s="7">
        <v>1</v>
      </c>
      <c r="G37" s="7">
        <v>0</v>
      </c>
      <c r="H37" s="7">
        <v>2</v>
      </c>
      <c r="I37" s="7">
        <v>9</v>
      </c>
      <c r="J37" s="7">
        <v>8</v>
      </c>
      <c r="K37" s="7">
        <v>1</v>
      </c>
      <c r="L37" s="7">
        <v>1</v>
      </c>
      <c r="M37" s="7">
        <v>1</v>
      </c>
      <c r="N37" s="7">
        <v>0</v>
      </c>
      <c r="O37" s="7">
        <v>0</v>
      </c>
      <c r="P37" s="7">
        <v>0</v>
      </c>
      <c r="Q37" s="7">
        <v>0</v>
      </c>
      <c r="R37" s="7">
        <v>0</v>
      </c>
      <c r="S37" s="7">
        <v>0</v>
      </c>
      <c r="T37" s="7">
        <v>0</v>
      </c>
      <c r="U37" s="7">
        <v>0</v>
      </c>
      <c r="V37" s="7">
        <v>0</v>
      </c>
    </row>
    <row r="38" spans="1:22" s="2" customFormat="1" ht="11.25" customHeight="1">
      <c r="A38" s="21" t="s">
        <v>129</v>
      </c>
      <c r="B38" s="7">
        <v>32</v>
      </c>
      <c r="C38" s="7">
        <v>18</v>
      </c>
      <c r="D38" s="7">
        <v>12</v>
      </c>
      <c r="E38" s="7">
        <v>0</v>
      </c>
      <c r="F38" s="7">
        <v>0</v>
      </c>
      <c r="G38" s="7">
        <v>0</v>
      </c>
      <c r="H38" s="7">
        <v>2</v>
      </c>
      <c r="I38" s="7">
        <v>17</v>
      </c>
      <c r="J38" s="7">
        <v>17</v>
      </c>
      <c r="K38" s="7">
        <v>0</v>
      </c>
      <c r="L38" s="7">
        <v>1</v>
      </c>
      <c r="M38" s="7">
        <v>1</v>
      </c>
      <c r="N38" s="7">
        <v>0</v>
      </c>
      <c r="O38" s="7">
        <v>0</v>
      </c>
      <c r="P38" s="7">
        <v>0</v>
      </c>
      <c r="Q38" s="7">
        <v>0</v>
      </c>
      <c r="R38" s="7">
        <v>0</v>
      </c>
      <c r="S38" s="7">
        <v>0</v>
      </c>
      <c r="T38" s="7">
        <v>0</v>
      </c>
      <c r="U38" s="7">
        <v>0</v>
      </c>
      <c r="V38" s="7">
        <v>0</v>
      </c>
    </row>
    <row r="39" spans="1:22" s="2" customFormat="1" ht="11.25" customHeight="1">
      <c r="A39" s="21" t="s">
        <v>131</v>
      </c>
      <c r="B39" s="7">
        <v>513</v>
      </c>
      <c r="C39" s="7">
        <v>169</v>
      </c>
      <c r="D39" s="7">
        <v>324</v>
      </c>
      <c r="E39" s="7">
        <v>0</v>
      </c>
      <c r="F39" s="7">
        <v>22</v>
      </c>
      <c r="G39" s="7">
        <v>11</v>
      </c>
      <c r="H39" s="7">
        <v>12</v>
      </c>
      <c r="I39" s="7">
        <v>78</v>
      </c>
      <c r="J39" s="7">
        <v>78</v>
      </c>
      <c r="K39" s="7">
        <v>0</v>
      </c>
      <c r="L39" s="7">
        <v>4</v>
      </c>
      <c r="M39" s="7">
        <v>4</v>
      </c>
      <c r="N39" s="7">
        <v>0</v>
      </c>
      <c r="O39" s="7">
        <v>0</v>
      </c>
      <c r="P39" s="7">
        <v>0</v>
      </c>
      <c r="Q39" s="7">
        <v>0</v>
      </c>
      <c r="R39" s="7">
        <v>0</v>
      </c>
      <c r="S39" s="7">
        <v>0</v>
      </c>
      <c r="T39" s="7">
        <v>0</v>
      </c>
      <c r="U39" s="7">
        <v>0</v>
      </c>
      <c r="V39" s="7">
        <v>0</v>
      </c>
    </row>
    <row r="40" spans="1:22" s="2" customFormat="1" ht="11.25" customHeight="1">
      <c r="A40" s="21" t="s">
        <v>36</v>
      </c>
      <c r="B40" s="7">
        <v>1475</v>
      </c>
      <c r="C40" s="7">
        <v>1310</v>
      </c>
      <c r="D40" s="7">
        <v>134</v>
      </c>
      <c r="E40" s="7">
        <v>4</v>
      </c>
      <c r="F40" s="7">
        <v>20</v>
      </c>
      <c r="G40" s="7">
        <v>72</v>
      </c>
      <c r="H40" s="7">
        <v>100</v>
      </c>
      <c r="I40" s="7">
        <v>653</v>
      </c>
      <c r="J40" s="7">
        <v>653</v>
      </c>
      <c r="K40" s="7">
        <v>0</v>
      </c>
      <c r="L40" s="7">
        <v>1</v>
      </c>
      <c r="M40" s="7">
        <v>1</v>
      </c>
      <c r="N40" s="7">
        <v>0</v>
      </c>
      <c r="O40" s="7">
        <v>0</v>
      </c>
      <c r="P40" s="7">
        <v>0</v>
      </c>
      <c r="Q40" s="7">
        <v>0</v>
      </c>
      <c r="R40" s="7">
        <v>0</v>
      </c>
      <c r="S40" s="7">
        <v>0</v>
      </c>
      <c r="T40" s="7">
        <v>0</v>
      </c>
      <c r="U40" s="7">
        <v>0</v>
      </c>
      <c r="V40" s="7">
        <v>0</v>
      </c>
    </row>
    <row r="41" spans="1:22" s="2" customFormat="1" ht="11.25" customHeight="1">
      <c r="A41" s="21" t="s">
        <v>130</v>
      </c>
      <c r="B41" s="7">
        <v>287</v>
      </c>
      <c r="C41" s="7">
        <v>242</v>
      </c>
      <c r="D41" s="7">
        <v>39</v>
      </c>
      <c r="E41" s="7">
        <v>0</v>
      </c>
      <c r="F41" s="7">
        <v>9</v>
      </c>
      <c r="G41" s="7">
        <v>7</v>
      </c>
      <c r="H41" s="7">
        <v>10</v>
      </c>
      <c r="I41" s="7">
        <v>108</v>
      </c>
      <c r="J41" s="7">
        <v>108</v>
      </c>
      <c r="K41" s="7">
        <v>0</v>
      </c>
      <c r="L41" s="7">
        <v>1</v>
      </c>
      <c r="M41" s="7">
        <v>1</v>
      </c>
      <c r="N41" s="7">
        <v>0</v>
      </c>
      <c r="O41" s="7">
        <v>0</v>
      </c>
      <c r="P41" s="7">
        <v>0</v>
      </c>
      <c r="Q41" s="7">
        <v>0</v>
      </c>
      <c r="R41" s="7">
        <v>0</v>
      </c>
      <c r="S41" s="7">
        <v>0</v>
      </c>
      <c r="T41" s="7">
        <v>1</v>
      </c>
      <c r="U41" s="7">
        <v>1</v>
      </c>
      <c r="V41" s="7">
        <v>0</v>
      </c>
    </row>
    <row r="42" spans="1:22" s="2" customFormat="1" ht="11.25" customHeight="1">
      <c r="A42" s="21" t="s">
        <v>37</v>
      </c>
      <c r="B42" s="7">
        <v>973</v>
      </c>
      <c r="C42" s="7">
        <v>914</v>
      </c>
      <c r="D42" s="7">
        <v>38</v>
      </c>
      <c r="E42" s="7">
        <v>0</v>
      </c>
      <c r="F42" s="7">
        <v>23</v>
      </c>
      <c r="G42" s="7">
        <v>56</v>
      </c>
      <c r="H42" s="7">
        <v>54</v>
      </c>
      <c r="I42" s="7">
        <v>464</v>
      </c>
      <c r="J42" s="7">
        <v>463</v>
      </c>
      <c r="K42" s="7">
        <v>1</v>
      </c>
      <c r="L42" s="7">
        <v>0</v>
      </c>
      <c r="M42" s="7">
        <v>0</v>
      </c>
      <c r="N42" s="7">
        <v>0</v>
      </c>
      <c r="O42" s="7">
        <v>0</v>
      </c>
      <c r="P42" s="7">
        <v>0</v>
      </c>
      <c r="Q42" s="7">
        <v>0</v>
      </c>
      <c r="R42" s="7">
        <v>0</v>
      </c>
      <c r="S42" s="7">
        <v>0</v>
      </c>
      <c r="T42" s="7">
        <v>0</v>
      </c>
      <c r="U42" s="7">
        <v>0</v>
      </c>
      <c r="V42" s="7">
        <v>0</v>
      </c>
    </row>
    <row r="43" spans="1:22" s="2" customFormat="1" ht="11.25" customHeight="1">
      <c r="A43" s="21" t="s">
        <v>132</v>
      </c>
      <c r="B43" s="7">
        <v>222</v>
      </c>
      <c r="C43" s="7">
        <v>206</v>
      </c>
      <c r="D43" s="7">
        <v>5</v>
      </c>
      <c r="E43" s="7">
        <v>1</v>
      </c>
      <c r="F43" s="7">
        <v>4</v>
      </c>
      <c r="G43" s="7">
        <v>6</v>
      </c>
      <c r="H43" s="7">
        <v>21</v>
      </c>
      <c r="I43" s="7">
        <v>81</v>
      </c>
      <c r="J43" s="7">
        <v>81</v>
      </c>
      <c r="K43" s="7">
        <v>0</v>
      </c>
      <c r="L43" s="7">
        <v>0</v>
      </c>
      <c r="M43" s="7">
        <v>0</v>
      </c>
      <c r="N43" s="7">
        <v>0</v>
      </c>
      <c r="O43" s="7">
        <v>0</v>
      </c>
      <c r="P43" s="7">
        <v>0</v>
      </c>
      <c r="Q43" s="7">
        <v>0</v>
      </c>
      <c r="R43" s="7">
        <v>0</v>
      </c>
      <c r="S43" s="7">
        <v>0</v>
      </c>
      <c r="T43" s="7">
        <v>0</v>
      </c>
      <c r="U43" s="7">
        <v>0</v>
      </c>
      <c r="V43" s="7">
        <v>0</v>
      </c>
    </row>
    <row r="44" spans="1:22" s="2" customFormat="1" ht="11.25" customHeight="1">
      <c r="A44" s="21" t="s">
        <v>38</v>
      </c>
      <c r="B44" s="7">
        <v>249</v>
      </c>
      <c r="C44" s="7">
        <v>241</v>
      </c>
      <c r="D44" s="7">
        <v>4</v>
      </c>
      <c r="E44" s="7">
        <v>0</v>
      </c>
      <c r="F44" s="7">
        <v>6</v>
      </c>
      <c r="G44" s="7">
        <v>1</v>
      </c>
      <c r="H44" s="7">
        <v>8</v>
      </c>
      <c r="I44" s="7">
        <v>46</v>
      </c>
      <c r="J44" s="7">
        <v>46</v>
      </c>
      <c r="K44" s="7">
        <v>0</v>
      </c>
      <c r="L44" s="7">
        <v>0</v>
      </c>
      <c r="M44" s="7">
        <v>0</v>
      </c>
      <c r="N44" s="7">
        <v>0</v>
      </c>
      <c r="O44" s="7">
        <v>0</v>
      </c>
      <c r="P44" s="7">
        <v>0</v>
      </c>
      <c r="Q44" s="7">
        <v>0</v>
      </c>
      <c r="R44" s="7">
        <v>0</v>
      </c>
      <c r="S44" s="7">
        <v>0</v>
      </c>
      <c r="T44" s="7">
        <v>0</v>
      </c>
      <c r="U44" s="7">
        <v>0</v>
      </c>
      <c r="V44" s="7">
        <v>0</v>
      </c>
    </row>
    <row r="45" spans="1:22" s="2" customFormat="1" ht="11.25" customHeight="1">
      <c r="A45" s="24" t="s">
        <v>133</v>
      </c>
      <c r="B45" s="7">
        <v>88</v>
      </c>
      <c r="C45" s="7">
        <v>76</v>
      </c>
      <c r="D45" s="7">
        <v>3</v>
      </c>
      <c r="E45" s="7">
        <v>0</v>
      </c>
      <c r="F45" s="7">
        <v>1</v>
      </c>
      <c r="G45" s="7">
        <v>2</v>
      </c>
      <c r="H45" s="7">
        <v>8</v>
      </c>
      <c r="I45" s="7">
        <v>43</v>
      </c>
      <c r="J45" s="7">
        <v>43</v>
      </c>
      <c r="K45" s="7">
        <v>0</v>
      </c>
      <c r="L45" s="7">
        <v>0</v>
      </c>
      <c r="M45" s="7">
        <v>0</v>
      </c>
      <c r="N45" s="7">
        <v>0</v>
      </c>
      <c r="O45" s="7">
        <v>0</v>
      </c>
      <c r="P45" s="7">
        <v>0</v>
      </c>
      <c r="Q45" s="7">
        <v>0</v>
      </c>
      <c r="R45" s="7">
        <v>0</v>
      </c>
      <c r="S45" s="7">
        <v>0</v>
      </c>
      <c r="T45" s="7">
        <v>0</v>
      </c>
      <c r="U45" s="7">
        <v>0</v>
      </c>
      <c r="V45" s="7">
        <v>0</v>
      </c>
    </row>
    <row r="46" spans="1:22" s="2" customFormat="1" ht="11.25" customHeight="1">
      <c r="A46" s="24" t="s">
        <v>39</v>
      </c>
      <c r="B46" s="7">
        <v>277</v>
      </c>
      <c r="C46" s="7">
        <v>256</v>
      </c>
      <c r="D46" s="7">
        <v>14</v>
      </c>
      <c r="E46" s="7">
        <v>0</v>
      </c>
      <c r="F46" s="7">
        <v>5</v>
      </c>
      <c r="G46" s="7">
        <v>12</v>
      </c>
      <c r="H46" s="7">
        <v>15</v>
      </c>
      <c r="I46" s="7">
        <v>149</v>
      </c>
      <c r="J46" s="7">
        <v>149</v>
      </c>
      <c r="K46" s="7">
        <v>0</v>
      </c>
      <c r="L46" s="7">
        <v>0</v>
      </c>
      <c r="M46" s="7">
        <v>0</v>
      </c>
      <c r="N46" s="7">
        <v>0</v>
      </c>
      <c r="O46" s="7">
        <v>0</v>
      </c>
      <c r="P46" s="7">
        <v>0</v>
      </c>
      <c r="Q46" s="7">
        <v>0</v>
      </c>
      <c r="R46" s="7">
        <v>0</v>
      </c>
      <c r="S46" s="7">
        <v>0</v>
      </c>
      <c r="T46" s="7">
        <v>0</v>
      </c>
      <c r="U46" s="7">
        <v>0</v>
      </c>
      <c r="V46" s="7">
        <v>0</v>
      </c>
    </row>
    <row r="47" spans="1:22" s="2" customFormat="1" ht="11.25" customHeight="1">
      <c r="A47" s="24" t="s">
        <v>134</v>
      </c>
      <c r="B47" s="7">
        <v>543</v>
      </c>
      <c r="C47" s="7">
        <v>488</v>
      </c>
      <c r="D47" s="7">
        <v>38</v>
      </c>
      <c r="E47" s="7">
        <v>4</v>
      </c>
      <c r="F47" s="7">
        <v>15</v>
      </c>
      <c r="G47" s="7">
        <v>29</v>
      </c>
      <c r="H47" s="7">
        <v>41</v>
      </c>
      <c r="I47" s="7">
        <v>251</v>
      </c>
      <c r="J47" s="7">
        <v>251</v>
      </c>
      <c r="K47" s="7">
        <v>0</v>
      </c>
      <c r="L47" s="7">
        <v>4</v>
      </c>
      <c r="M47" s="7">
        <v>4</v>
      </c>
      <c r="N47" s="7">
        <v>0</v>
      </c>
      <c r="O47" s="7">
        <v>0</v>
      </c>
      <c r="P47" s="7">
        <v>0</v>
      </c>
      <c r="Q47" s="7">
        <v>0</v>
      </c>
      <c r="R47" s="7">
        <v>0</v>
      </c>
      <c r="S47" s="7">
        <v>0</v>
      </c>
      <c r="T47" s="7">
        <v>0</v>
      </c>
      <c r="U47" s="7">
        <v>0</v>
      </c>
      <c r="V47" s="7">
        <v>0</v>
      </c>
    </row>
    <row r="48" spans="1:22" s="2" customFormat="1" ht="11.25" customHeight="1">
      <c r="A48" s="24" t="s">
        <v>138</v>
      </c>
      <c r="B48" s="7">
        <v>12</v>
      </c>
      <c r="C48" s="7">
        <v>9</v>
      </c>
      <c r="D48" s="7">
        <v>2</v>
      </c>
      <c r="E48" s="7">
        <v>0</v>
      </c>
      <c r="F48" s="7">
        <v>1</v>
      </c>
      <c r="G48" s="7">
        <v>0</v>
      </c>
      <c r="H48" s="7">
        <v>0</v>
      </c>
      <c r="I48" s="7">
        <v>1</v>
      </c>
      <c r="J48" s="7">
        <v>1</v>
      </c>
      <c r="K48" s="7">
        <v>0</v>
      </c>
      <c r="L48" s="7">
        <v>0</v>
      </c>
      <c r="M48" s="7">
        <v>0</v>
      </c>
      <c r="N48" s="7">
        <v>0</v>
      </c>
      <c r="O48" s="7">
        <v>0</v>
      </c>
      <c r="P48" s="7">
        <v>0</v>
      </c>
      <c r="Q48" s="7">
        <v>0</v>
      </c>
      <c r="R48" s="7">
        <v>0</v>
      </c>
      <c r="S48" s="7">
        <v>0</v>
      </c>
      <c r="T48" s="7">
        <v>0</v>
      </c>
      <c r="U48" s="7">
        <v>0</v>
      </c>
      <c r="V48" s="7">
        <v>0</v>
      </c>
    </row>
    <row r="49" spans="1:22" s="2" customFormat="1" ht="11.25" customHeight="1">
      <c r="A49" s="24" t="s">
        <v>101</v>
      </c>
      <c r="B49" s="7">
        <v>196</v>
      </c>
      <c r="C49" s="7">
        <v>172</v>
      </c>
      <c r="D49" s="7">
        <v>18</v>
      </c>
      <c r="E49" s="7">
        <v>0</v>
      </c>
      <c r="F49" s="7">
        <v>1</v>
      </c>
      <c r="G49" s="7">
        <v>6</v>
      </c>
      <c r="H49" s="7">
        <v>15</v>
      </c>
      <c r="I49" s="7">
        <v>63</v>
      </c>
      <c r="J49" s="7">
        <v>63</v>
      </c>
      <c r="K49" s="7">
        <v>0</v>
      </c>
      <c r="L49" s="7">
        <v>0</v>
      </c>
      <c r="M49" s="7">
        <v>0</v>
      </c>
      <c r="N49" s="7">
        <v>0</v>
      </c>
      <c r="O49" s="7">
        <v>0</v>
      </c>
      <c r="P49" s="7">
        <v>0</v>
      </c>
      <c r="Q49" s="7">
        <v>0</v>
      </c>
      <c r="R49" s="7">
        <v>0</v>
      </c>
      <c r="S49" s="7">
        <v>0</v>
      </c>
      <c r="T49" s="7">
        <v>1</v>
      </c>
      <c r="U49" s="7">
        <v>1</v>
      </c>
      <c r="V49" s="7">
        <v>0</v>
      </c>
    </row>
    <row r="50" spans="1:22" s="2" customFormat="1" ht="11.25" customHeight="1">
      <c r="A50" s="24" t="s">
        <v>137</v>
      </c>
      <c r="B50" s="7">
        <v>297</v>
      </c>
      <c r="C50" s="7">
        <v>271</v>
      </c>
      <c r="D50" s="7">
        <v>17</v>
      </c>
      <c r="E50" s="7">
        <v>0</v>
      </c>
      <c r="F50" s="7">
        <v>4</v>
      </c>
      <c r="G50" s="7">
        <v>15</v>
      </c>
      <c r="H50" s="7">
        <v>19</v>
      </c>
      <c r="I50" s="7">
        <v>104</v>
      </c>
      <c r="J50" s="7">
        <v>104</v>
      </c>
      <c r="K50" s="7">
        <v>0</v>
      </c>
      <c r="L50" s="7">
        <v>0</v>
      </c>
      <c r="M50" s="7">
        <v>0</v>
      </c>
      <c r="N50" s="7">
        <v>0</v>
      </c>
      <c r="O50" s="7">
        <v>0</v>
      </c>
      <c r="P50" s="7">
        <v>0</v>
      </c>
      <c r="Q50" s="7">
        <v>0</v>
      </c>
      <c r="R50" s="7">
        <v>0</v>
      </c>
      <c r="S50" s="7">
        <v>0</v>
      </c>
      <c r="T50" s="7">
        <v>1</v>
      </c>
      <c r="U50" s="7">
        <v>1</v>
      </c>
      <c r="V50" s="7">
        <v>0</v>
      </c>
    </row>
    <row r="51" spans="1:22" s="2" customFormat="1" ht="11.25" customHeight="1">
      <c r="A51" s="24" t="s">
        <v>136</v>
      </c>
      <c r="B51" s="7">
        <v>81</v>
      </c>
      <c r="C51" s="7">
        <v>72</v>
      </c>
      <c r="D51" s="7">
        <v>7</v>
      </c>
      <c r="E51" s="7">
        <v>1</v>
      </c>
      <c r="F51" s="7">
        <v>1</v>
      </c>
      <c r="G51" s="7">
        <v>4</v>
      </c>
      <c r="H51" s="7">
        <v>5</v>
      </c>
      <c r="I51" s="7">
        <v>29</v>
      </c>
      <c r="J51" s="7">
        <v>29</v>
      </c>
      <c r="K51" s="7">
        <v>0</v>
      </c>
      <c r="L51" s="7">
        <v>0</v>
      </c>
      <c r="M51" s="7">
        <v>0</v>
      </c>
      <c r="N51" s="7">
        <v>0</v>
      </c>
      <c r="O51" s="7">
        <v>0</v>
      </c>
      <c r="P51" s="7">
        <v>0</v>
      </c>
      <c r="Q51" s="7">
        <v>0</v>
      </c>
      <c r="R51" s="7">
        <v>0</v>
      </c>
      <c r="S51" s="7">
        <v>0</v>
      </c>
      <c r="T51" s="7">
        <v>0</v>
      </c>
      <c r="U51" s="7">
        <v>0</v>
      </c>
      <c r="V51" s="7">
        <v>0</v>
      </c>
    </row>
    <row r="52" spans="1:22" s="2" customFormat="1" ht="12" customHeight="1" thickBot="1">
      <c r="A52" s="21" t="s">
        <v>135</v>
      </c>
      <c r="B52" s="7">
        <v>279</v>
      </c>
      <c r="C52" s="7">
        <v>253</v>
      </c>
      <c r="D52" s="7">
        <v>13</v>
      </c>
      <c r="E52" s="7">
        <v>3</v>
      </c>
      <c r="F52" s="7">
        <v>5</v>
      </c>
      <c r="G52" s="7">
        <v>18</v>
      </c>
      <c r="H52" s="7">
        <v>24</v>
      </c>
      <c r="I52" s="7">
        <v>140</v>
      </c>
      <c r="J52" s="7">
        <v>140</v>
      </c>
      <c r="K52" s="7">
        <v>0</v>
      </c>
      <c r="L52" s="7">
        <v>0</v>
      </c>
      <c r="M52" s="7">
        <v>0</v>
      </c>
      <c r="N52" s="7">
        <v>0</v>
      </c>
      <c r="O52" s="7">
        <v>0</v>
      </c>
      <c r="P52" s="7">
        <v>0</v>
      </c>
      <c r="Q52" s="7">
        <v>0</v>
      </c>
      <c r="R52" s="7">
        <v>0</v>
      </c>
      <c r="S52" s="7">
        <v>0</v>
      </c>
      <c r="T52" s="7">
        <v>0</v>
      </c>
      <c r="U52" s="7">
        <v>0</v>
      </c>
      <c r="V52" s="7">
        <v>0</v>
      </c>
    </row>
    <row r="53" spans="1:22" s="2" customFormat="1" ht="33.75" customHeight="1">
      <c r="A53" s="225" t="s">
        <v>28</v>
      </c>
      <c r="B53" s="225"/>
      <c r="C53" s="225"/>
      <c r="D53" s="225"/>
      <c r="E53" s="225"/>
      <c r="F53" s="225"/>
      <c r="G53" s="225"/>
      <c r="H53" s="225"/>
      <c r="I53" s="225"/>
      <c r="J53" s="225"/>
      <c r="K53" s="38"/>
      <c r="L53" s="38"/>
      <c r="M53" s="19"/>
      <c r="N53" s="19"/>
      <c r="O53" s="19"/>
      <c r="P53" s="19"/>
      <c r="Q53" s="19"/>
      <c r="R53" s="19"/>
      <c r="S53" s="19"/>
      <c r="T53" s="19"/>
      <c r="U53" s="19"/>
      <c r="V53" s="19"/>
    </row>
    <row r="54" spans="1:22" s="2" customFormat="1" ht="27" customHeight="1">
      <c r="A54" s="2" t="s">
        <v>106</v>
      </c>
    </row>
    <row r="55" spans="1:22" s="2" customFormat="1" ht="13.5" customHeight="1">
      <c r="A55" s="210" t="s">
        <v>782</v>
      </c>
      <c r="B55" s="210"/>
      <c r="C55" s="210"/>
      <c r="D55" s="210"/>
      <c r="E55" s="210"/>
      <c r="F55" s="210"/>
      <c r="G55" s="210"/>
      <c r="H55" s="210"/>
      <c r="I55" s="210"/>
      <c r="J55" s="210"/>
      <c r="K55" s="218" t="s">
        <v>783</v>
      </c>
      <c r="L55" s="210"/>
      <c r="M55" s="210"/>
      <c r="N55" s="210"/>
      <c r="O55" s="210"/>
      <c r="P55" s="210"/>
      <c r="Q55" s="210"/>
      <c r="R55" s="210"/>
      <c r="S55" s="210"/>
      <c r="T55" s="210"/>
      <c r="U55" s="210"/>
      <c r="V55" s="210"/>
    </row>
  </sheetData>
  <mergeCells count="23">
    <mergeCell ref="A1:J1"/>
    <mergeCell ref="A53:J53"/>
    <mergeCell ref="A55:J55"/>
    <mergeCell ref="K55:V55"/>
    <mergeCell ref="I3:J3"/>
    <mergeCell ref="A3:A5"/>
    <mergeCell ref="B3:B5"/>
    <mergeCell ref="C3:H3"/>
    <mergeCell ref="D4:D5"/>
    <mergeCell ref="G4:G5"/>
    <mergeCell ref="K1:S1"/>
    <mergeCell ref="K3:V3"/>
    <mergeCell ref="L4:P4"/>
    <mergeCell ref="Q4:S4"/>
    <mergeCell ref="T4:V4"/>
    <mergeCell ref="T1:V1"/>
    <mergeCell ref="K2:T2"/>
    <mergeCell ref="A2:J2"/>
    <mergeCell ref="E4:E5"/>
    <mergeCell ref="F4:F5"/>
    <mergeCell ref="C4:C5"/>
    <mergeCell ref="H4:H5"/>
    <mergeCell ref="I4:J4"/>
  </mergeCells>
  <phoneticPr fontId="5" type="noConversion"/>
  <dataValidations count="1">
    <dataValidation type="whole" allowBlank="1" showInputMessage="1" showErrorMessage="1" errorTitle="嘿嘿！你粉混喔" error="數字必須素整數而且不得小於 0 也應該不會大於 50000000 吧" sqref="M7:P52 R7:S52 B7:H52 J7:K52 U7:V52">
      <formula1>0</formula1>
      <formula2>50000000</formula2>
    </dataValidation>
  </dataValidations>
  <pageMargins left="0.74803149606299213" right="0.55118110236220474" top="0.59055118110236227" bottom="0.98425196850393704" header="0.51181102362204722" footer="0.51181102362204722"/>
  <pageSetup paperSize="9" orientation="portrait" r:id="rId1"/>
  <headerFooter alignWithMargins="0"/>
  <colBreaks count="1" manualBreakCount="1">
    <brk id="10" max="1048575" man="1"/>
  </colBreaks>
</worksheet>
</file>

<file path=xl/worksheets/sheet6.xml><?xml version="1.0" encoding="utf-8"?>
<worksheet xmlns="http://schemas.openxmlformats.org/spreadsheetml/2006/main" xmlns:r="http://schemas.openxmlformats.org/officeDocument/2006/relationships">
  <sheetPr>
    <pageSetUpPr fitToPage="1"/>
  </sheetPr>
  <dimension ref="A1:BM26"/>
  <sheetViews>
    <sheetView topLeftCell="AK10" zoomScaleNormal="100" zoomScaleSheetLayoutView="100" workbookViewId="0">
      <selection activeCell="BC26" sqref="BC26:BM26"/>
    </sheetView>
  </sheetViews>
  <sheetFormatPr defaultRowHeight="16.5"/>
  <cols>
    <col min="1" max="1" width="25.625" style="64" customWidth="1"/>
    <col min="2" max="10" width="6.625" style="64" customWidth="1"/>
    <col min="11" max="23" width="6.125" style="64" customWidth="1"/>
    <col min="24" max="24" width="25.625" style="64" customWidth="1"/>
    <col min="25" max="33" width="6.625" style="64" customWidth="1"/>
    <col min="34" max="45" width="6.75" style="64" customWidth="1"/>
    <col min="46" max="46" width="25.625" style="64" customWidth="1"/>
    <col min="47" max="53" width="8.125" style="64" customWidth="1"/>
    <col min="54" max="65" width="7.375" style="64" customWidth="1"/>
    <col min="66" max="261" width="9" style="64"/>
    <col min="262" max="262" width="25.625" style="64" customWidth="1"/>
    <col min="263" max="271" width="6.625" style="64" customWidth="1"/>
    <col min="272" max="272" width="7.125" style="64" customWidth="1"/>
    <col min="273" max="273" width="7.25" style="64" customWidth="1"/>
    <col min="274" max="274" width="7" style="64" customWidth="1"/>
    <col min="275" max="275" width="7.25" style="64" customWidth="1"/>
    <col min="276" max="276" width="7.625" style="64" customWidth="1"/>
    <col min="277" max="277" width="7.25" style="64" customWidth="1"/>
    <col min="278" max="278" width="7.625" style="64" customWidth="1"/>
    <col min="279" max="279" width="7.25" style="64" customWidth="1"/>
    <col min="280" max="280" width="6.75" style="64" customWidth="1"/>
    <col min="281" max="282" width="7.25" style="64" customWidth="1"/>
    <col min="283" max="283" width="25.625" style="64" customWidth="1"/>
    <col min="284" max="290" width="7.625" style="64" customWidth="1"/>
    <col min="291" max="302" width="7.25" style="64" customWidth="1"/>
    <col min="303" max="303" width="25.625" style="64" customWidth="1"/>
    <col min="304" max="310" width="8.125" style="64" customWidth="1"/>
    <col min="311" max="311" width="7.75" style="64" customWidth="1"/>
    <col min="312" max="312" width="8.375" style="64" customWidth="1"/>
    <col min="313" max="314" width="8.25" style="64" customWidth="1"/>
    <col min="315" max="315" width="7.375" style="64" customWidth="1"/>
    <col min="316" max="316" width="8.25" style="64" customWidth="1"/>
    <col min="317" max="317" width="7.75" style="64" customWidth="1"/>
    <col min="318" max="318" width="8.25" style="64" customWidth="1"/>
    <col min="319" max="319" width="7.625" style="64" customWidth="1"/>
    <col min="320" max="320" width="8.25" style="64" customWidth="1"/>
    <col min="321" max="321" width="7.625" style="64" customWidth="1"/>
    <col min="322" max="517" width="9" style="64"/>
    <col min="518" max="518" width="25.625" style="64" customWidth="1"/>
    <col min="519" max="527" width="6.625" style="64" customWidth="1"/>
    <col min="528" max="528" width="7.125" style="64" customWidth="1"/>
    <col min="529" max="529" width="7.25" style="64" customWidth="1"/>
    <col min="530" max="530" width="7" style="64" customWidth="1"/>
    <col min="531" max="531" width="7.25" style="64" customWidth="1"/>
    <col min="532" max="532" width="7.625" style="64" customWidth="1"/>
    <col min="533" max="533" width="7.25" style="64" customWidth="1"/>
    <col min="534" max="534" width="7.625" style="64" customWidth="1"/>
    <col min="535" max="535" width="7.25" style="64" customWidth="1"/>
    <col min="536" max="536" width="6.75" style="64" customWidth="1"/>
    <col min="537" max="538" width="7.25" style="64" customWidth="1"/>
    <col min="539" max="539" width="25.625" style="64" customWidth="1"/>
    <col min="540" max="546" width="7.625" style="64" customWidth="1"/>
    <col min="547" max="558" width="7.25" style="64" customWidth="1"/>
    <col min="559" max="559" width="25.625" style="64" customWidth="1"/>
    <col min="560" max="566" width="8.125" style="64" customWidth="1"/>
    <col min="567" max="567" width="7.75" style="64" customWidth="1"/>
    <col min="568" max="568" width="8.375" style="64" customWidth="1"/>
    <col min="569" max="570" width="8.25" style="64" customWidth="1"/>
    <col min="571" max="571" width="7.375" style="64" customWidth="1"/>
    <col min="572" max="572" width="8.25" style="64" customWidth="1"/>
    <col min="573" max="573" width="7.75" style="64" customWidth="1"/>
    <col min="574" max="574" width="8.25" style="64" customWidth="1"/>
    <col min="575" max="575" width="7.625" style="64" customWidth="1"/>
    <col min="576" max="576" width="8.25" style="64" customWidth="1"/>
    <col min="577" max="577" width="7.625" style="64" customWidth="1"/>
    <col min="578" max="773" width="9" style="64"/>
    <col min="774" max="774" width="25.625" style="64" customWidth="1"/>
    <col min="775" max="783" width="6.625" style="64" customWidth="1"/>
    <col min="784" max="784" width="7.125" style="64" customWidth="1"/>
    <col min="785" max="785" width="7.25" style="64" customWidth="1"/>
    <col min="786" max="786" width="7" style="64" customWidth="1"/>
    <col min="787" max="787" width="7.25" style="64" customWidth="1"/>
    <col min="788" max="788" width="7.625" style="64" customWidth="1"/>
    <col min="789" max="789" width="7.25" style="64" customWidth="1"/>
    <col min="790" max="790" width="7.625" style="64" customWidth="1"/>
    <col min="791" max="791" width="7.25" style="64" customWidth="1"/>
    <col min="792" max="792" width="6.75" style="64" customWidth="1"/>
    <col min="793" max="794" width="7.25" style="64" customWidth="1"/>
    <col min="795" max="795" width="25.625" style="64" customWidth="1"/>
    <col min="796" max="802" width="7.625" style="64" customWidth="1"/>
    <col min="803" max="814" width="7.25" style="64" customWidth="1"/>
    <col min="815" max="815" width="25.625" style="64" customWidth="1"/>
    <col min="816" max="822" width="8.125" style="64" customWidth="1"/>
    <col min="823" max="823" width="7.75" style="64" customWidth="1"/>
    <col min="824" max="824" width="8.375" style="64" customWidth="1"/>
    <col min="825" max="826" width="8.25" style="64" customWidth="1"/>
    <col min="827" max="827" width="7.375" style="64" customWidth="1"/>
    <col min="828" max="828" width="8.25" style="64" customWidth="1"/>
    <col min="829" max="829" width="7.75" style="64" customWidth="1"/>
    <col min="830" max="830" width="8.25" style="64" customWidth="1"/>
    <col min="831" max="831" width="7.625" style="64" customWidth="1"/>
    <col min="832" max="832" width="8.25" style="64" customWidth="1"/>
    <col min="833" max="833" width="7.625" style="64" customWidth="1"/>
    <col min="834" max="1029" width="9" style="64"/>
    <col min="1030" max="1030" width="25.625" style="64" customWidth="1"/>
    <col min="1031" max="1039" width="6.625" style="64" customWidth="1"/>
    <col min="1040" max="1040" width="7.125" style="64" customWidth="1"/>
    <col min="1041" max="1041" width="7.25" style="64" customWidth="1"/>
    <col min="1042" max="1042" width="7" style="64" customWidth="1"/>
    <col min="1043" max="1043" width="7.25" style="64" customWidth="1"/>
    <col min="1044" max="1044" width="7.625" style="64" customWidth="1"/>
    <col min="1045" max="1045" width="7.25" style="64" customWidth="1"/>
    <col min="1046" max="1046" width="7.625" style="64" customWidth="1"/>
    <col min="1047" max="1047" width="7.25" style="64" customWidth="1"/>
    <col min="1048" max="1048" width="6.75" style="64" customWidth="1"/>
    <col min="1049" max="1050" width="7.25" style="64" customWidth="1"/>
    <col min="1051" max="1051" width="25.625" style="64" customWidth="1"/>
    <col min="1052" max="1058" width="7.625" style="64" customWidth="1"/>
    <col min="1059" max="1070" width="7.25" style="64" customWidth="1"/>
    <col min="1071" max="1071" width="25.625" style="64" customWidth="1"/>
    <col min="1072" max="1078" width="8.125" style="64" customWidth="1"/>
    <col min="1079" max="1079" width="7.75" style="64" customWidth="1"/>
    <col min="1080" max="1080" width="8.375" style="64" customWidth="1"/>
    <col min="1081" max="1082" width="8.25" style="64" customWidth="1"/>
    <col min="1083" max="1083" width="7.375" style="64" customWidth="1"/>
    <col min="1084" max="1084" width="8.25" style="64" customWidth="1"/>
    <col min="1085" max="1085" width="7.75" style="64" customWidth="1"/>
    <col min="1086" max="1086" width="8.25" style="64" customWidth="1"/>
    <col min="1087" max="1087" width="7.625" style="64" customWidth="1"/>
    <col min="1088" max="1088" width="8.25" style="64" customWidth="1"/>
    <col min="1089" max="1089" width="7.625" style="64" customWidth="1"/>
    <col min="1090" max="1285" width="9" style="64"/>
    <col min="1286" max="1286" width="25.625" style="64" customWidth="1"/>
    <col min="1287" max="1295" width="6.625" style="64" customWidth="1"/>
    <col min="1296" max="1296" width="7.125" style="64" customWidth="1"/>
    <col min="1297" max="1297" width="7.25" style="64" customWidth="1"/>
    <col min="1298" max="1298" width="7" style="64" customWidth="1"/>
    <col min="1299" max="1299" width="7.25" style="64" customWidth="1"/>
    <col min="1300" max="1300" width="7.625" style="64" customWidth="1"/>
    <col min="1301" max="1301" width="7.25" style="64" customWidth="1"/>
    <col min="1302" max="1302" width="7.625" style="64" customWidth="1"/>
    <col min="1303" max="1303" width="7.25" style="64" customWidth="1"/>
    <col min="1304" max="1304" width="6.75" style="64" customWidth="1"/>
    <col min="1305" max="1306" width="7.25" style="64" customWidth="1"/>
    <col min="1307" max="1307" width="25.625" style="64" customWidth="1"/>
    <col min="1308" max="1314" width="7.625" style="64" customWidth="1"/>
    <col min="1315" max="1326" width="7.25" style="64" customWidth="1"/>
    <col min="1327" max="1327" width="25.625" style="64" customWidth="1"/>
    <col min="1328" max="1334" width="8.125" style="64" customWidth="1"/>
    <col min="1335" max="1335" width="7.75" style="64" customWidth="1"/>
    <col min="1336" max="1336" width="8.375" style="64" customWidth="1"/>
    <col min="1337" max="1338" width="8.25" style="64" customWidth="1"/>
    <col min="1339" max="1339" width="7.375" style="64" customWidth="1"/>
    <col min="1340" max="1340" width="8.25" style="64" customWidth="1"/>
    <col min="1341" max="1341" width="7.75" style="64" customWidth="1"/>
    <col min="1342" max="1342" width="8.25" style="64" customWidth="1"/>
    <col min="1343" max="1343" width="7.625" style="64" customWidth="1"/>
    <col min="1344" max="1344" width="8.25" style="64" customWidth="1"/>
    <col min="1345" max="1345" width="7.625" style="64" customWidth="1"/>
    <col min="1346" max="1541" width="9" style="64"/>
    <col min="1542" max="1542" width="25.625" style="64" customWidth="1"/>
    <col min="1543" max="1551" width="6.625" style="64" customWidth="1"/>
    <col min="1552" max="1552" width="7.125" style="64" customWidth="1"/>
    <col min="1553" max="1553" width="7.25" style="64" customWidth="1"/>
    <col min="1554" max="1554" width="7" style="64" customWidth="1"/>
    <col min="1555" max="1555" width="7.25" style="64" customWidth="1"/>
    <col min="1556" max="1556" width="7.625" style="64" customWidth="1"/>
    <col min="1557" max="1557" width="7.25" style="64" customWidth="1"/>
    <col min="1558" max="1558" width="7.625" style="64" customWidth="1"/>
    <col min="1559" max="1559" width="7.25" style="64" customWidth="1"/>
    <col min="1560" max="1560" width="6.75" style="64" customWidth="1"/>
    <col min="1561" max="1562" width="7.25" style="64" customWidth="1"/>
    <col min="1563" max="1563" width="25.625" style="64" customWidth="1"/>
    <col min="1564" max="1570" width="7.625" style="64" customWidth="1"/>
    <col min="1571" max="1582" width="7.25" style="64" customWidth="1"/>
    <col min="1583" max="1583" width="25.625" style="64" customWidth="1"/>
    <col min="1584" max="1590" width="8.125" style="64" customWidth="1"/>
    <col min="1591" max="1591" width="7.75" style="64" customWidth="1"/>
    <col min="1592" max="1592" width="8.375" style="64" customWidth="1"/>
    <col min="1593" max="1594" width="8.25" style="64" customWidth="1"/>
    <col min="1595" max="1595" width="7.375" style="64" customWidth="1"/>
    <col min="1596" max="1596" width="8.25" style="64" customWidth="1"/>
    <col min="1597" max="1597" width="7.75" style="64" customWidth="1"/>
    <col min="1598" max="1598" width="8.25" style="64" customWidth="1"/>
    <col min="1599" max="1599" width="7.625" style="64" customWidth="1"/>
    <col min="1600" max="1600" width="8.25" style="64" customWidth="1"/>
    <col min="1601" max="1601" width="7.625" style="64" customWidth="1"/>
    <col min="1602" max="1797" width="9" style="64"/>
    <col min="1798" max="1798" width="25.625" style="64" customWidth="1"/>
    <col min="1799" max="1807" width="6.625" style="64" customWidth="1"/>
    <col min="1808" max="1808" width="7.125" style="64" customWidth="1"/>
    <col min="1809" max="1809" width="7.25" style="64" customWidth="1"/>
    <col min="1810" max="1810" width="7" style="64" customWidth="1"/>
    <col min="1811" max="1811" width="7.25" style="64" customWidth="1"/>
    <col min="1812" max="1812" width="7.625" style="64" customWidth="1"/>
    <col min="1813" max="1813" width="7.25" style="64" customWidth="1"/>
    <col min="1814" max="1814" width="7.625" style="64" customWidth="1"/>
    <col min="1815" max="1815" width="7.25" style="64" customWidth="1"/>
    <col min="1816" max="1816" width="6.75" style="64" customWidth="1"/>
    <col min="1817" max="1818" width="7.25" style="64" customWidth="1"/>
    <col min="1819" max="1819" width="25.625" style="64" customWidth="1"/>
    <col min="1820" max="1826" width="7.625" style="64" customWidth="1"/>
    <col min="1827" max="1838" width="7.25" style="64" customWidth="1"/>
    <col min="1839" max="1839" width="25.625" style="64" customWidth="1"/>
    <col min="1840" max="1846" width="8.125" style="64" customWidth="1"/>
    <col min="1847" max="1847" width="7.75" style="64" customWidth="1"/>
    <col min="1848" max="1848" width="8.375" style="64" customWidth="1"/>
    <col min="1849" max="1850" width="8.25" style="64" customWidth="1"/>
    <col min="1851" max="1851" width="7.375" style="64" customWidth="1"/>
    <col min="1852" max="1852" width="8.25" style="64" customWidth="1"/>
    <col min="1853" max="1853" width="7.75" style="64" customWidth="1"/>
    <col min="1854" max="1854" width="8.25" style="64" customWidth="1"/>
    <col min="1855" max="1855" width="7.625" style="64" customWidth="1"/>
    <col min="1856" max="1856" width="8.25" style="64" customWidth="1"/>
    <col min="1857" max="1857" width="7.625" style="64" customWidth="1"/>
    <col min="1858" max="2053" width="9" style="64"/>
    <col min="2054" max="2054" width="25.625" style="64" customWidth="1"/>
    <col min="2055" max="2063" width="6.625" style="64" customWidth="1"/>
    <col min="2064" max="2064" width="7.125" style="64" customWidth="1"/>
    <col min="2065" max="2065" width="7.25" style="64" customWidth="1"/>
    <col min="2066" max="2066" width="7" style="64" customWidth="1"/>
    <col min="2067" max="2067" width="7.25" style="64" customWidth="1"/>
    <col min="2068" max="2068" width="7.625" style="64" customWidth="1"/>
    <col min="2069" max="2069" width="7.25" style="64" customWidth="1"/>
    <col min="2070" max="2070" width="7.625" style="64" customWidth="1"/>
    <col min="2071" max="2071" width="7.25" style="64" customWidth="1"/>
    <col min="2072" max="2072" width="6.75" style="64" customWidth="1"/>
    <col min="2073" max="2074" width="7.25" style="64" customWidth="1"/>
    <col min="2075" max="2075" width="25.625" style="64" customWidth="1"/>
    <col min="2076" max="2082" width="7.625" style="64" customWidth="1"/>
    <col min="2083" max="2094" width="7.25" style="64" customWidth="1"/>
    <col min="2095" max="2095" width="25.625" style="64" customWidth="1"/>
    <col min="2096" max="2102" width="8.125" style="64" customWidth="1"/>
    <col min="2103" max="2103" width="7.75" style="64" customWidth="1"/>
    <col min="2104" max="2104" width="8.375" style="64" customWidth="1"/>
    <col min="2105" max="2106" width="8.25" style="64" customWidth="1"/>
    <col min="2107" max="2107" width="7.375" style="64" customWidth="1"/>
    <col min="2108" max="2108" width="8.25" style="64" customWidth="1"/>
    <col min="2109" max="2109" width="7.75" style="64" customWidth="1"/>
    <col min="2110" max="2110" width="8.25" style="64" customWidth="1"/>
    <col min="2111" max="2111" width="7.625" style="64" customWidth="1"/>
    <col min="2112" max="2112" width="8.25" style="64" customWidth="1"/>
    <col min="2113" max="2113" width="7.625" style="64" customWidth="1"/>
    <col min="2114" max="2309" width="9" style="64"/>
    <col min="2310" max="2310" width="25.625" style="64" customWidth="1"/>
    <col min="2311" max="2319" width="6.625" style="64" customWidth="1"/>
    <col min="2320" max="2320" width="7.125" style="64" customWidth="1"/>
    <col min="2321" max="2321" width="7.25" style="64" customWidth="1"/>
    <col min="2322" max="2322" width="7" style="64" customWidth="1"/>
    <col min="2323" max="2323" width="7.25" style="64" customWidth="1"/>
    <col min="2324" max="2324" width="7.625" style="64" customWidth="1"/>
    <col min="2325" max="2325" width="7.25" style="64" customWidth="1"/>
    <col min="2326" max="2326" width="7.625" style="64" customWidth="1"/>
    <col min="2327" max="2327" width="7.25" style="64" customWidth="1"/>
    <col min="2328" max="2328" width="6.75" style="64" customWidth="1"/>
    <col min="2329" max="2330" width="7.25" style="64" customWidth="1"/>
    <col min="2331" max="2331" width="25.625" style="64" customWidth="1"/>
    <col min="2332" max="2338" width="7.625" style="64" customWidth="1"/>
    <col min="2339" max="2350" width="7.25" style="64" customWidth="1"/>
    <col min="2351" max="2351" width="25.625" style="64" customWidth="1"/>
    <col min="2352" max="2358" width="8.125" style="64" customWidth="1"/>
    <col min="2359" max="2359" width="7.75" style="64" customWidth="1"/>
    <col min="2360" max="2360" width="8.375" style="64" customWidth="1"/>
    <col min="2361" max="2362" width="8.25" style="64" customWidth="1"/>
    <col min="2363" max="2363" width="7.375" style="64" customWidth="1"/>
    <col min="2364" max="2364" width="8.25" style="64" customWidth="1"/>
    <col min="2365" max="2365" width="7.75" style="64" customWidth="1"/>
    <col min="2366" max="2366" width="8.25" style="64" customWidth="1"/>
    <col min="2367" max="2367" width="7.625" style="64" customWidth="1"/>
    <col min="2368" max="2368" width="8.25" style="64" customWidth="1"/>
    <col min="2369" max="2369" width="7.625" style="64" customWidth="1"/>
    <col min="2370" max="2565" width="9" style="64"/>
    <col min="2566" max="2566" width="25.625" style="64" customWidth="1"/>
    <col min="2567" max="2575" width="6.625" style="64" customWidth="1"/>
    <col min="2576" max="2576" width="7.125" style="64" customWidth="1"/>
    <col min="2577" max="2577" width="7.25" style="64" customWidth="1"/>
    <col min="2578" max="2578" width="7" style="64" customWidth="1"/>
    <col min="2579" max="2579" width="7.25" style="64" customWidth="1"/>
    <col min="2580" max="2580" width="7.625" style="64" customWidth="1"/>
    <col min="2581" max="2581" width="7.25" style="64" customWidth="1"/>
    <col min="2582" max="2582" width="7.625" style="64" customWidth="1"/>
    <col min="2583" max="2583" width="7.25" style="64" customWidth="1"/>
    <col min="2584" max="2584" width="6.75" style="64" customWidth="1"/>
    <col min="2585" max="2586" width="7.25" style="64" customWidth="1"/>
    <col min="2587" max="2587" width="25.625" style="64" customWidth="1"/>
    <col min="2588" max="2594" width="7.625" style="64" customWidth="1"/>
    <col min="2595" max="2606" width="7.25" style="64" customWidth="1"/>
    <col min="2607" max="2607" width="25.625" style="64" customWidth="1"/>
    <col min="2608" max="2614" width="8.125" style="64" customWidth="1"/>
    <col min="2615" max="2615" width="7.75" style="64" customWidth="1"/>
    <col min="2616" max="2616" width="8.375" style="64" customWidth="1"/>
    <col min="2617" max="2618" width="8.25" style="64" customWidth="1"/>
    <col min="2619" max="2619" width="7.375" style="64" customWidth="1"/>
    <col min="2620" max="2620" width="8.25" style="64" customWidth="1"/>
    <col min="2621" max="2621" width="7.75" style="64" customWidth="1"/>
    <col min="2622" max="2622" width="8.25" style="64" customWidth="1"/>
    <col min="2623" max="2623" width="7.625" style="64" customWidth="1"/>
    <col min="2624" max="2624" width="8.25" style="64" customWidth="1"/>
    <col min="2625" max="2625" width="7.625" style="64" customWidth="1"/>
    <col min="2626" max="2821" width="9" style="64"/>
    <col min="2822" max="2822" width="25.625" style="64" customWidth="1"/>
    <col min="2823" max="2831" width="6.625" style="64" customWidth="1"/>
    <col min="2832" max="2832" width="7.125" style="64" customWidth="1"/>
    <col min="2833" max="2833" width="7.25" style="64" customWidth="1"/>
    <col min="2834" max="2834" width="7" style="64" customWidth="1"/>
    <col min="2835" max="2835" width="7.25" style="64" customWidth="1"/>
    <col min="2836" max="2836" width="7.625" style="64" customWidth="1"/>
    <col min="2837" max="2837" width="7.25" style="64" customWidth="1"/>
    <col min="2838" max="2838" width="7.625" style="64" customWidth="1"/>
    <col min="2839" max="2839" width="7.25" style="64" customWidth="1"/>
    <col min="2840" max="2840" width="6.75" style="64" customWidth="1"/>
    <col min="2841" max="2842" width="7.25" style="64" customWidth="1"/>
    <col min="2843" max="2843" width="25.625" style="64" customWidth="1"/>
    <col min="2844" max="2850" width="7.625" style="64" customWidth="1"/>
    <col min="2851" max="2862" width="7.25" style="64" customWidth="1"/>
    <col min="2863" max="2863" width="25.625" style="64" customWidth="1"/>
    <col min="2864" max="2870" width="8.125" style="64" customWidth="1"/>
    <col min="2871" max="2871" width="7.75" style="64" customWidth="1"/>
    <col min="2872" max="2872" width="8.375" style="64" customWidth="1"/>
    <col min="2873" max="2874" width="8.25" style="64" customWidth="1"/>
    <col min="2875" max="2875" width="7.375" style="64" customWidth="1"/>
    <col min="2876" max="2876" width="8.25" style="64" customWidth="1"/>
    <col min="2877" max="2877" width="7.75" style="64" customWidth="1"/>
    <col min="2878" max="2878" width="8.25" style="64" customWidth="1"/>
    <col min="2879" max="2879" width="7.625" style="64" customWidth="1"/>
    <col min="2880" max="2880" width="8.25" style="64" customWidth="1"/>
    <col min="2881" max="2881" width="7.625" style="64" customWidth="1"/>
    <col min="2882" max="3077" width="9" style="64"/>
    <col min="3078" max="3078" width="25.625" style="64" customWidth="1"/>
    <col min="3079" max="3087" width="6.625" style="64" customWidth="1"/>
    <col min="3088" max="3088" width="7.125" style="64" customWidth="1"/>
    <col min="3089" max="3089" width="7.25" style="64" customWidth="1"/>
    <col min="3090" max="3090" width="7" style="64" customWidth="1"/>
    <col min="3091" max="3091" width="7.25" style="64" customWidth="1"/>
    <col min="3092" max="3092" width="7.625" style="64" customWidth="1"/>
    <col min="3093" max="3093" width="7.25" style="64" customWidth="1"/>
    <col min="3094" max="3094" width="7.625" style="64" customWidth="1"/>
    <col min="3095" max="3095" width="7.25" style="64" customWidth="1"/>
    <col min="3096" max="3096" width="6.75" style="64" customWidth="1"/>
    <col min="3097" max="3098" width="7.25" style="64" customWidth="1"/>
    <col min="3099" max="3099" width="25.625" style="64" customWidth="1"/>
    <col min="3100" max="3106" width="7.625" style="64" customWidth="1"/>
    <col min="3107" max="3118" width="7.25" style="64" customWidth="1"/>
    <col min="3119" max="3119" width="25.625" style="64" customWidth="1"/>
    <col min="3120" max="3126" width="8.125" style="64" customWidth="1"/>
    <col min="3127" max="3127" width="7.75" style="64" customWidth="1"/>
    <col min="3128" max="3128" width="8.375" style="64" customWidth="1"/>
    <col min="3129" max="3130" width="8.25" style="64" customWidth="1"/>
    <col min="3131" max="3131" width="7.375" style="64" customWidth="1"/>
    <col min="3132" max="3132" width="8.25" style="64" customWidth="1"/>
    <col min="3133" max="3133" width="7.75" style="64" customWidth="1"/>
    <col min="3134" max="3134" width="8.25" style="64" customWidth="1"/>
    <col min="3135" max="3135" width="7.625" style="64" customWidth="1"/>
    <col min="3136" max="3136" width="8.25" style="64" customWidth="1"/>
    <col min="3137" max="3137" width="7.625" style="64" customWidth="1"/>
    <col min="3138" max="3333" width="9" style="64"/>
    <col min="3334" max="3334" width="25.625" style="64" customWidth="1"/>
    <col min="3335" max="3343" width="6.625" style="64" customWidth="1"/>
    <col min="3344" max="3344" width="7.125" style="64" customWidth="1"/>
    <col min="3345" max="3345" width="7.25" style="64" customWidth="1"/>
    <col min="3346" max="3346" width="7" style="64" customWidth="1"/>
    <col min="3347" max="3347" width="7.25" style="64" customWidth="1"/>
    <col min="3348" max="3348" width="7.625" style="64" customWidth="1"/>
    <col min="3349" max="3349" width="7.25" style="64" customWidth="1"/>
    <col min="3350" max="3350" width="7.625" style="64" customWidth="1"/>
    <col min="3351" max="3351" width="7.25" style="64" customWidth="1"/>
    <col min="3352" max="3352" width="6.75" style="64" customWidth="1"/>
    <col min="3353" max="3354" width="7.25" style="64" customWidth="1"/>
    <col min="3355" max="3355" width="25.625" style="64" customWidth="1"/>
    <col min="3356" max="3362" width="7.625" style="64" customWidth="1"/>
    <col min="3363" max="3374" width="7.25" style="64" customWidth="1"/>
    <col min="3375" max="3375" width="25.625" style="64" customWidth="1"/>
    <col min="3376" max="3382" width="8.125" style="64" customWidth="1"/>
    <col min="3383" max="3383" width="7.75" style="64" customWidth="1"/>
    <col min="3384" max="3384" width="8.375" style="64" customWidth="1"/>
    <col min="3385" max="3386" width="8.25" style="64" customWidth="1"/>
    <col min="3387" max="3387" width="7.375" style="64" customWidth="1"/>
    <col min="3388" max="3388" width="8.25" style="64" customWidth="1"/>
    <col min="3389" max="3389" width="7.75" style="64" customWidth="1"/>
    <col min="3390" max="3390" width="8.25" style="64" customWidth="1"/>
    <col min="3391" max="3391" width="7.625" style="64" customWidth="1"/>
    <col min="3392" max="3392" width="8.25" style="64" customWidth="1"/>
    <col min="3393" max="3393" width="7.625" style="64" customWidth="1"/>
    <col min="3394" max="3589" width="9" style="64"/>
    <col min="3590" max="3590" width="25.625" style="64" customWidth="1"/>
    <col min="3591" max="3599" width="6.625" style="64" customWidth="1"/>
    <col min="3600" max="3600" width="7.125" style="64" customWidth="1"/>
    <col min="3601" max="3601" width="7.25" style="64" customWidth="1"/>
    <col min="3602" max="3602" width="7" style="64" customWidth="1"/>
    <col min="3603" max="3603" width="7.25" style="64" customWidth="1"/>
    <col min="3604" max="3604" width="7.625" style="64" customWidth="1"/>
    <col min="3605" max="3605" width="7.25" style="64" customWidth="1"/>
    <col min="3606" max="3606" width="7.625" style="64" customWidth="1"/>
    <col min="3607" max="3607" width="7.25" style="64" customWidth="1"/>
    <col min="3608" max="3608" width="6.75" style="64" customWidth="1"/>
    <col min="3609" max="3610" width="7.25" style="64" customWidth="1"/>
    <col min="3611" max="3611" width="25.625" style="64" customWidth="1"/>
    <col min="3612" max="3618" width="7.625" style="64" customWidth="1"/>
    <col min="3619" max="3630" width="7.25" style="64" customWidth="1"/>
    <col min="3631" max="3631" width="25.625" style="64" customWidth="1"/>
    <col min="3632" max="3638" width="8.125" style="64" customWidth="1"/>
    <col min="3639" max="3639" width="7.75" style="64" customWidth="1"/>
    <col min="3640" max="3640" width="8.375" style="64" customWidth="1"/>
    <col min="3641" max="3642" width="8.25" style="64" customWidth="1"/>
    <col min="3643" max="3643" width="7.375" style="64" customWidth="1"/>
    <col min="3644" max="3644" width="8.25" style="64" customWidth="1"/>
    <col min="3645" max="3645" width="7.75" style="64" customWidth="1"/>
    <col min="3646" max="3646" width="8.25" style="64" customWidth="1"/>
    <col min="3647" max="3647" width="7.625" style="64" customWidth="1"/>
    <col min="3648" max="3648" width="8.25" style="64" customWidth="1"/>
    <col min="3649" max="3649" width="7.625" style="64" customWidth="1"/>
    <col min="3650" max="3845" width="9" style="64"/>
    <col min="3846" max="3846" width="25.625" style="64" customWidth="1"/>
    <col min="3847" max="3855" width="6.625" style="64" customWidth="1"/>
    <col min="3856" max="3856" width="7.125" style="64" customWidth="1"/>
    <col min="3857" max="3857" width="7.25" style="64" customWidth="1"/>
    <col min="3858" max="3858" width="7" style="64" customWidth="1"/>
    <col min="3859" max="3859" width="7.25" style="64" customWidth="1"/>
    <col min="3860" max="3860" width="7.625" style="64" customWidth="1"/>
    <col min="3861" max="3861" width="7.25" style="64" customWidth="1"/>
    <col min="3862" max="3862" width="7.625" style="64" customWidth="1"/>
    <col min="3863" max="3863" width="7.25" style="64" customWidth="1"/>
    <col min="3864" max="3864" width="6.75" style="64" customWidth="1"/>
    <col min="3865" max="3866" width="7.25" style="64" customWidth="1"/>
    <col min="3867" max="3867" width="25.625" style="64" customWidth="1"/>
    <col min="3868" max="3874" width="7.625" style="64" customWidth="1"/>
    <col min="3875" max="3886" width="7.25" style="64" customWidth="1"/>
    <col min="3887" max="3887" width="25.625" style="64" customWidth="1"/>
    <col min="3888" max="3894" width="8.125" style="64" customWidth="1"/>
    <col min="3895" max="3895" width="7.75" style="64" customWidth="1"/>
    <col min="3896" max="3896" width="8.375" style="64" customWidth="1"/>
    <col min="3897" max="3898" width="8.25" style="64" customWidth="1"/>
    <col min="3899" max="3899" width="7.375" style="64" customWidth="1"/>
    <col min="3900" max="3900" width="8.25" style="64" customWidth="1"/>
    <col min="3901" max="3901" width="7.75" style="64" customWidth="1"/>
    <col min="3902" max="3902" width="8.25" style="64" customWidth="1"/>
    <col min="3903" max="3903" width="7.625" style="64" customWidth="1"/>
    <col min="3904" max="3904" width="8.25" style="64" customWidth="1"/>
    <col min="3905" max="3905" width="7.625" style="64" customWidth="1"/>
    <col min="3906" max="4101" width="9" style="64"/>
    <col min="4102" max="4102" width="25.625" style="64" customWidth="1"/>
    <col min="4103" max="4111" width="6.625" style="64" customWidth="1"/>
    <col min="4112" max="4112" width="7.125" style="64" customWidth="1"/>
    <col min="4113" max="4113" width="7.25" style="64" customWidth="1"/>
    <col min="4114" max="4114" width="7" style="64" customWidth="1"/>
    <col min="4115" max="4115" width="7.25" style="64" customWidth="1"/>
    <col min="4116" max="4116" width="7.625" style="64" customWidth="1"/>
    <col min="4117" max="4117" width="7.25" style="64" customWidth="1"/>
    <col min="4118" max="4118" width="7.625" style="64" customWidth="1"/>
    <col min="4119" max="4119" width="7.25" style="64" customWidth="1"/>
    <col min="4120" max="4120" width="6.75" style="64" customWidth="1"/>
    <col min="4121" max="4122" width="7.25" style="64" customWidth="1"/>
    <col min="4123" max="4123" width="25.625" style="64" customWidth="1"/>
    <col min="4124" max="4130" width="7.625" style="64" customWidth="1"/>
    <col min="4131" max="4142" width="7.25" style="64" customWidth="1"/>
    <col min="4143" max="4143" width="25.625" style="64" customWidth="1"/>
    <col min="4144" max="4150" width="8.125" style="64" customWidth="1"/>
    <col min="4151" max="4151" width="7.75" style="64" customWidth="1"/>
    <col min="4152" max="4152" width="8.375" style="64" customWidth="1"/>
    <col min="4153" max="4154" width="8.25" style="64" customWidth="1"/>
    <col min="4155" max="4155" width="7.375" style="64" customWidth="1"/>
    <col min="4156" max="4156" width="8.25" style="64" customWidth="1"/>
    <col min="4157" max="4157" width="7.75" style="64" customWidth="1"/>
    <col min="4158" max="4158" width="8.25" style="64" customWidth="1"/>
    <col min="4159" max="4159" width="7.625" style="64" customWidth="1"/>
    <col min="4160" max="4160" width="8.25" style="64" customWidth="1"/>
    <col min="4161" max="4161" width="7.625" style="64" customWidth="1"/>
    <col min="4162" max="4357" width="9" style="64"/>
    <col min="4358" max="4358" width="25.625" style="64" customWidth="1"/>
    <col min="4359" max="4367" width="6.625" style="64" customWidth="1"/>
    <col min="4368" max="4368" width="7.125" style="64" customWidth="1"/>
    <col min="4369" max="4369" width="7.25" style="64" customWidth="1"/>
    <col min="4370" max="4370" width="7" style="64" customWidth="1"/>
    <col min="4371" max="4371" width="7.25" style="64" customWidth="1"/>
    <col min="4372" max="4372" width="7.625" style="64" customWidth="1"/>
    <col min="4373" max="4373" width="7.25" style="64" customWidth="1"/>
    <col min="4374" max="4374" width="7.625" style="64" customWidth="1"/>
    <col min="4375" max="4375" width="7.25" style="64" customWidth="1"/>
    <col min="4376" max="4376" width="6.75" style="64" customWidth="1"/>
    <col min="4377" max="4378" width="7.25" style="64" customWidth="1"/>
    <col min="4379" max="4379" width="25.625" style="64" customWidth="1"/>
    <col min="4380" max="4386" width="7.625" style="64" customWidth="1"/>
    <col min="4387" max="4398" width="7.25" style="64" customWidth="1"/>
    <col min="4399" max="4399" width="25.625" style="64" customWidth="1"/>
    <col min="4400" max="4406" width="8.125" style="64" customWidth="1"/>
    <col min="4407" max="4407" width="7.75" style="64" customWidth="1"/>
    <col min="4408" max="4408" width="8.375" style="64" customWidth="1"/>
    <col min="4409" max="4410" width="8.25" style="64" customWidth="1"/>
    <col min="4411" max="4411" width="7.375" style="64" customWidth="1"/>
    <col min="4412" max="4412" width="8.25" style="64" customWidth="1"/>
    <col min="4413" max="4413" width="7.75" style="64" customWidth="1"/>
    <col min="4414" max="4414" width="8.25" style="64" customWidth="1"/>
    <col min="4415" max="4415" width="7.625" style="64" customWidth="1"/>
    <col min="4416" max="4416" width="8.25" style="64" customWidth="1"/>
    <col min="4417" max="4417" width="7.625" style="64" customWidth="1"/>
    <col min="4418" max="4613" width="9" style="64"/>
    <col min="4614" max="4614" width="25.625" style="64" customWidth="1"/>
    <col min="4615" max="4623" width="6.625" style="64" customWidth="1"/>
    <col min="4624" max="4624" width="7.125" style="64" customWidth="1"/>
    <col min="4625" max="4625" width="7.25" style="64" customWidth="1"/>
    <col min="4626" max="4626" width="7" style="64" customWidth="1"/>
    <col min="4627" max="4627" width="7.25" style="64" customWidth="1"/>
    <col min="4628" max="4628" width="7.625" style="64" customWidth="1"/>
    <col min="4629" max="4629" width="7.25" style="64" customWidth="1"/>
    <col min="4630" max="4630" width="7.625" style="64" customWidth="1"/>
    <col min="4631" max="4631" width="7.25" style="64" customWidth="1"/>
    <col min="4632" max="4632" width="6.75" style="64" customWidth="1"/>
    <col min="4633" max="4634" width="7.25" style="64" customWidth="1"/>
    <col min="4635" max="4635" width="25.625" style="64" customWidth="1"/>
    <col min="4636" max="4642" width="7.625" style="64" customWidth="1"/>
    <col min="4643" max="4654" width="7.25" style="64" customWidth="1"/>
    <col min="4655" max="4655" width="25.625" style="64" customWidth="1"/>
    <col min="4656" max="4662" width="8.125" style="64" customWidth="1"/>
    <col min="4663" max="4663" width="7.75" style="64" customWidth="1"/>
    <col min="4664" max="4664" width="8.375" style="64" customWidth="1"/>
    <col min="4665" max="4666" width="8.25" style="64" customWidth="1"/>
    <col min="4667" max="4667" width="7.375" style="64" customWidth="1"/>
    <col min="4668" max="4668" width="8.25" style="64" customWidth="1"/>
    <col min="4669" max="4669" width="7.75" style="64" customWidth="1"/>
    <col min="4670" max="4670" width="8.25" style="64" customWidth="1"/>
    <col min="4671" max="4671" width="7.625" style="64" customWidth="1"/>
    <col min="4672" max="4672" width="8.25" style="64" customWidth="1"/>
    <col min="4673" max="4673" width="7.625" style="64" customWidth="1"/>
    <col min="4674" max="4869" width="9" style="64"/>
    <col min="4870" max="4870" width="25.625" style="64" customWidth="1"/>
    <col min="4871" max="4879" width="6.625" style="64" customWidth="1"/>
    <col min="4880" max="4880" width="7.125" style="64" customWidth="1"/>
    <col min="4881" max="4881" width="7.25" style="64" customWidth="1"/>
    <col min="4882" max="4882" width="7" style="64" customWidth="1"/>
    <col min="4883" max="4883" width="7.25" style="64" customWidth="1"/>
    <col min="4884" max="4884" width="7.625" style="64" customWidth="1"/>
    <col min="4885" max="4885" width="7.25" style="64" customWidth="1"/>
    <col min="4886" max="4886" width="7.625" style="64" customWidth="1"/>
    <col min="4887" max="4887" width="7.25" style="64" customWidth="1"/>
    <col min="4888" max="4888" width="6.75" style="64" customWidth="1"/>
    <col min="4889" max="4890" width="7.25" style="64" customWidth="1"/>
    <col min="4891" max="4891" width="25.625" style="64" customWidth="1"/>
    <col min="4892" max="4898" width="7.625" style="64" customWidth="1"/>
    <col min="4899" max="4910" width="7.25" style="64" customWidth="1"/>
    <col min="4911" max="4911" width="25.625" style="64" customWidth="1"/>
    <col min="4912" max="4918" width="8.125" style="64" customWidth="1"/>
    <col min="4919" max="4919" width="7.75" style="64" customWidth="1"/>
    <col min="4920" max="4920" width="8.375" style="64" customWidth="1"/>
    <col min="4921" max="4922" width="8.25" style="64" customWidth="1"/>
    <col min="4923" max="4923" width="7.375" style="64" customWidth="1"/>
    <col min="4924" max="4924" width="8.25" style="64" customWidth="1"/>
    <col min="4925" max="4925" width="7.75" style="64" customWidth="1"/>
    <col min="4926" max="4926" width="8.25" style="64" customWidth="1"/>
    <col min="4927" max="4927" width="7.625" style="64" customWidth="1"/>
    <col min="4928" max="4928" width="8.25" style="64" customWidth="1"/>
    <col min="4929" max="4929" width="7.625" style="64" customWidth="1"/>
    <col min="4930" max="5125" width="9" style="64"/>
    <col min="5126" max="5126" width="25.625" style="64" customWidth="1"/>
    <col min="5127" max="5135" width="6.625" style="64" customWidth="1"/>
    <col min="5136" max="5136" width="7.125" style="64" customWidth="1"/>
    <col min="5137" max="5137" width="7.25" style="64" customWidth="1"/>
    <col min="5138" max="5138" width="7" style="64" customWidth="1"/>
    <col min="5139" max="5139" width="7.25" style="64" customWidth="1"/>
    <col min="5140" max="5140" width="7.625" style="64" customWidth="1"/>
    <col min="5141" max="5141" width="7.25" style="64" customWidth="1"/>
    <col min="5142" max="5142" width="7.625" style="64" customWidth="1"/>
    <col min="5143" max="5143" width="7.25" style="64" customWidth="1"/>
    <col min="5144" max="5144" width="6.75" style="64" customWidth="1"/>
    <col min="5145" max="5146" width="7.25" style="64" customWidth="1"/>
    <col min="5147" max="5147" width="25.625" style="64" customWidth="1"/>
    <col min="5148" max="5154" width="7.625" style="64" customWidth="1"/>
    <col min="5155" max="5166" width="7.25" style="64" customWidth="1"/>
    <col min="5167" max="5167" width="25.625" style="64" customWidth="1"/>
    <col min="5168" max="5174" width="8.125" style="64" customWidth="1"/>
    <col min="5175" max="5175" width="7.75" style="64" customWidth="1"/>
    <col min="5176" max="5176" width="8.375" style="64" customWidth="1"/>
    <col min="5177" max="5178" width="8.25" style="64" customWidth="1"/>
    <col min="5179" max="5179" width="7.375" style="64" customWidth="1"/>
    <col min="5180" max="5180" width="8.25" style="64" customWidth="1"/>
    <col min="5181" max="5181" width="7.75" style="64" customWidth="1"/>
    <col min="5182" max="5182" width="8.25" style="64" customWidth="1"/>
    <col min="5183" max="5183" width="7.625" style="64" customWidth="1"/>
    <col min="5184" max="5184" width="8.25" style="64" customWidth="1"/>
    <col min="5185" max="5185" width="7.625" style="64" customWidth="1"/>
    <col min="5186" max="5381" width="9" style="64"/>
    <col min="5382" max="5382" width="25.625" style="64" customWidth="1"/>
    <col min="5383" max="5391" width="6.625" style="64" customWidth="1"/>
    <col min="5392" max="5392" width="7.125" style="64" customWidth="1"/>
    <col min="5393" max="5393" width="7.25" style="64" customWidth="1"/>
    <col min="5394" max="5394" width="7" style="64" customWidth="1"/>
    <col min="5395" max="5395" width="7.25" style="64" customWidth="1"/>
    <col min="5396" max="5396" width="7.625" style="64" customWidth="1"/>
    <col min="5397" max="5397" width="7.25" style="64" customWidth="1"/>
    <col min="5398" max="5398" width="7.625" style="64" customWidth="1"/>
    <col min="5399" max="5399" width="7.25" style="64" customWidth="1"/>
    <col min="5400" max="5400" width="6.75" style="64" customWidth="1"/>
    <col min="5401" max="5402" width="7.25" style="64" customWidth="1"/>
    <col min="5403" max="5403" width="25.625" style="64" customWidth="1"/>
    <col min="5404" max="5410" width="7.625" style="64" customWidth="1"/>
    <col min="5411" max="5422" width="7.25" style="64" customWidth="1"/>
    <col min="5423" max="5423" width="25.625" style="64" customWidth="1"/>
    <col min="5424" max="5430" width="8.125" style="64" customWidth="1"/>
    <col min="5431" max="5431" width="7.75" style="64" customWidth="1"/>
    <col min="5432" max="5432" width="8.375" style="64" customWidth="1"/>
    <col min="5433" max="5434" width="8.25" style="64" customWidth="1"/>
    <col min="5435" max="5435" width="7.375" style="64" customWidth="1"/>
    <col min="5436" max="5436" width="8.25" style="64" customWidth="1"/>
    <col min="5437" max="5437" width="7.75" style="64" customWidth="1"/>
    <col min="5438" max="5438" width="8.25" style="64" customWidth="1"/>
    <col min="5439" max="5439" width="7.625" style="64" customWidth="1"/>
    <col min="5440" max="5440" width="8.25" style="64" customWidth="1"/>
    <col min="5441" max="5441" width="7.625" style="64" customWidth="1"/>
    <col min="5442" max="5637" width="9" style="64"/>
    <col min="5638" max="5638" width="25.625" style="64" customWidth="1"/>
    <col min="5639" max="5647" width="6.625" style="64" customWidth="1"/>
    <col min="5648" max="5648" width="7.125" style="64" customWidth="1"/>
    <col min="5649" max="5649" width="7.25" style="64" customWidth="1"/>
    <col min="5650" max="5650" width="7" style="64" customWidth="1"/>
    <col min="5651" max="5651" width="7.25" style="64" customWidth="1"/>
    <col min="5652" max="5652" width="7.625" style="64" customWidth="1"/>
    <col min="5653" max="5653" width="7.25" style="64" customWidth="1"/>
    <col min="5654" max="5654" width="7.625" style="64" customWidth="1"/>
    <col min="5655" max="5655" width="7.25" style="64" customWidth="1"/>
    <col min="5656" max="5656" width="6.75" style="64" customWidth="1"/>
    <col min="5657" max="5658" width="7.25" style="64" customWidth="1"/>
    <col min="5659" max="5659" width="25.625" style="64" customWidth="1"/>
    <col min="5660" max="5666" width="7.625" style="64" customWidth="1"/>
    <col min="5667" max="5678" width="7.25" style="64" customWidth="1"/>
    <col min="5679" max="5679" width="25.625" style="64" customWidth="1"/>
    <col min="5680" max="5686" width="8.125" style="64" customWidth="1"/>
    <col min="5687" max="5687" width="7.75" style="64" customWidth="1"/>
    <col min="5688" max="5688" width="8.375" style="64" customWidth="1"/>
    <col min="5689" max="5690" width="8.25" style="64" customWidth="1"/>
    <col min="5691" max="5691" width="7.375" style="64" customWidth="1"/>
    <col min="5692" max="5692" width="8.25" style="64" customWidth="1"/>
    <col min="5693" max="5693" width="7.75" style="64" customWidth="1"/>
    <col min="5694" max="5694" width="8.25" style="64" customWidth="1"/>
    <col min="5695" max="5695" width="7.625" style="64" customWidth="1"/>
    <col min="5696" max="5696" width="8.25" style="64" customWidth="1"/>
    <col min="5697" max="5697" width="7.625" style="64" customWidth="1"/>
    <col min="5698" max="5893" width="9" style="64"/>
    <col min="5894" max="5894" width="25.625" style="64" customWidth="1"/>
    <col min="5895" max="5903" width="6.625" style="64" customWidth="1"/>
    <col min="5904" max="5904" width="7.125" style="64" customWidth="1"/>
    <col min="5905" max="5905" width="7.25" style="64" customWidth="1"/>
    <col min="5906" max="5906" width="7" style="64" customWidth="1"/>
    <col min="5907" max="5907" width="7.25" style="64" customWidth="1"/>
    <col min="5908" max="5908" width="7.625" style="64" customWidth="1"/>
    <col min="5909" max="5909" width="7.25" style="64" customWidth="1"/>
    <col min="5910" max="5910" width="7.625" style="64" customWidth="1"/>
    <col min="5911" max="5911" width="7.25" style="64" customWidth="1"/>
    <col min="5912" max="5912" width="6.75" style="64" customWidth="1"/>
    <col min="5913" max="5914" width="7.25" style="64" customWidth="1"/>
    <col min="5915" max="5915" width="25.625" style="64" customWidth="1"/>
    <col min="5916" max="5922" width="7.625" style="64" customWidth="1"/>
    <col min="5923" max="5934" width="7.25" style="64" customWidth="1"/>
    <col min="5935" max="5935" width="25.625" style="64" customWidth="1"/>
    <col min="5936" max="5942" width="8.125" style="64" customWidth="1"/>
    <col min="5943" max="5943" width="7.75" style="64" customWidth="1"/>
    <col min="5944" max="5944" width="8.375" style="64" customWidth="1"/>
    <col min="5945" max="5946" width="8.25" style="64" customWidth="1"/>
    <col min="5947" max="5947" width="7.375" style="64" customWidth="1"/>
    <col min="5948" max="5948" width="8.25" style="64" customWidth="1"/>
    <col min="5949" max="5949" width="7.75" style="64" customWidth="1"/>
    <col min="5950" max="5950" width="8.25" style="64" customWidth="1"/>
    <col min="5951" max="5951" width="7.625" style="64" customWidth="1"/>
    <col min="5952" max="5952" width="8.25" style="64" customWidth="1"/>
    <col min="5953" max="5953" width="7.625" style="64" customWidth="1"/>
    <col min="5954" max="6149" width="9" style="64"/>
    <col min="6150" max="6150" width="25.625" style="64" customWidth="1"/>
    <col min="6151" max="6159" width="6.625" style="64" customWidth="1"/>
    <col min="6160" max="6160" width="7.125" style="64" customWidth="1"/>
    <col min="6161" max="6161" width="7.25" style="64" customWidth="1"/>
    <col min="6162" max="6162" width="7" style="64" customWidth="1"/>
    <col min="6163" max="6163" width="7.25" style="64" customWidth="1"/>
    <col min="6164" max="6164" width="7.625" style="64" customWidth="1"/>
    <col min="6165" max="6165" width="7.25" style="64" customWidth="1"/>
    <col min="6166" max="6166" width="7.625" style="64" customWidth="1"/>
    <col min="6167" max="6167" width="7.25" style="64" customWidth="1"/>
    <col min="6168" max="6168" width="6.75" style="64" customWidth="1"/>
    <col min="6169" max="6170" width="7.25" style="64" customWidth="1"/>
    <col min="6171" max="6171" width="25.625" style="64" customWidth="1"/>
    <col min="6172" max="6178" width="7.625" style="64" customWidth="1"/>
    <col min="6179" max="6190" width="7.25" style="64" customWidth="1"/>
    <col min="6191" max="6191" width="25.625" style="64" customWidth="1"/>
    <col min="6192" max="6198" width="8.125" style="64" customWidth="1"/>
    <col min="6199" max="6199" width="7.75" style="64" customWidth="1"/>
    <col min="6200" max="6200" width="8.375" style="64" customWidth="1"/>
    <col min="6201" max="6202" width="8.25" style="64" customWidth="1"/>
    <col min="6203" max="6203" width="7.375" style="64" customWidth="1"/>
    <col min="6204" max="6204" width="8.25" style="64" customWidth="1"/>
    <col min="6205" max="6205" width="7.75" style="64" customWidth="1"/>
    <col min="6206" max="6206" width="8.25" style="64" customWidth="1"/>
    <col min="6207" max="6207" width="7.625" style="64" customWidth="1"/>
    <col min="6208" max="6208" width="8.25" style="64" customWidth="1"/>
    <col min="6209" max="6209" width="7.625" style="64" customWidth="1"/>
    <col min="6210" max="6405" width="9" style="64"/>
    <col min="6406" max="6406" width="25.625" style="64" customWidth="1"/>
    <col min="6407" max="6415" width="6.625" style="64" customWidth="1"/>
    <col min="6416" max="6416" width="7.125" style="64" customWidth="1"/>
    <col min="6417" max="6417" width="7.25" style="64" customWidth="1"/>
    <col min="6418" max="6418" width="7" style="64" customWidth="1"/>
    <col min="6419" max="6419" width="7.25" style="64" customWidth="1"/>
    <col min="6420" max="6420" width="7.625" style="64" customWidth="1"/>
    <col min="6421" max="6421" width="7.25" style="64" customWidth="1"/>
    <col min="6422" max="6422" width="7.625" style="64" customWidth="1"/>
    <col min="6423" max="6423" width="7.25" style="64" customWidth="1"/>
    <col min="6424" max="6424" width="6.75" style="64" customWidth="1"/>
    <col min="6425" max="6426" width="7.25" style="64" customWidth="1"/>
    <col min="6427" max="6427" width="25.625" style="64" customWidth="1"/>
    <col min="6428" max="6434" width="7.625" style="64" customWidth="1"/>
    <col min="6435" max="6446" width="7.25" style="64" customWidth="1"/>
    <col min="6447" max="6447" width="25.625" style="64" customWidth="1"/>
    <col min="6448" max="6454" width="8.125" style="64" customWidth="1"/>
    <col min="6455" max="6455" width="7.75" style="64" customWidth="1"/>
    <col min="6456" max="6456" width="8.375" style="64" customWidth="1"/>
    <col min="6457" max="6458" width="8.25" style="64" customWidth="1"/>
    <col min="6459" max="6459" width="7.375" style="64" customWidth="1"/>
    <col min="6460" max="6460" width="8.25" style="64" customWidth="1"/>
    <col min="6461" max="6461" width="7.75" style="64" customWidth="1"/>
    <col min="6462" max="6462" width="8.25" style="64" customWidth="1"/>
    <col min="6463" max="6463" width="7.625" style="64" customWidth="1"/>
    <col min="6464" max="6464" width="8.25" style="64" customWidth="1"/>
    <col min="6465" max="6465" width="7.625" style="64" customWidth="1"/>
    <col min="6466" max="6661" width="9" style="64"/>
    <col min="6662" max="6662" width="25.625" style="64" customWidth="1"/>
    <col min="6663" max="6671" width="6.625" style="64" customWidth="1"/>
    <col min="6672" max="6672" width="7.125" style="64" customWidth="1"/>
    <col min="6673" max="6673" width="7.25" style="64" customWidth="1"/>
    <col min="6674" max="6674" width="7" style="64" customWidth="1"/>
    <col min="6675" max="6675" width="7.25" style="64" customWidth="1"/>
    <col min="6676" max="6676" width="7.625" style="64" customWidth="1"/>
    <col min="6677" max="6677" width="7.25" style="64" customWidth="1"/>
    <col min="6678" max="6678" width="7.625" style="64" customWidth="1"/>
    <col min="6679" max="6679" width="7.25" style="64" customWidth="1"/>
    <col min="6680" max="6680" width="6.75" style="64" customWidth="1"/>
    <col min="6681" max="6682" width="7.25" style="64" customWidth="1"/>
    <col min="6683" max="6683" width="25.625" style="64" customWidth="1"/>
    <col min="6684" max="6690" width="7.625" style="64" customWidth="1"/>
    <col min="6691" max="6702" width="7.25" style="64" customWidth="1"/>
    <col min="6703" max="6703" width="25.625" style="64" customWidth="1"/>
    <col min="6704" max="6710" width="8.125" style="64" customWidth="1"/>
    <col min="6711" max="6711" width="7.75" style="64" customWidth="1"/>
    <col min="6712" max="6712" width="8.375" style="64" customWidth="1"/>
    <col min="6713" max="6714" width="8.25" style="64" customWidth="1"/>
    <col min="6715" max="6715" width="7.375" style="64" customWidth="1"/>
    <col min="6716" max="6716" width="8.25" style="64" customWidth="1"/>
    <col min="6717" max="6717" width="7.75" style="64" customWidth="1"/>
    <col min="6718" max="6718" width="8.25" style="64" customWidth="1"/>
    <col min="6719" max="6719" width="7.625" style="64" customWidth="1"/>
    <col min="6720" max="6720" width="8.25" style="64" customWidth="1"/>
    <col min="6721" max="6721" width="7.625" style="64" customWidth="1"/>
    <col min="6722" max="6917" width="9" style="64"/>
    <col min="6918" max="6918" width="25.625" style="64" customWidth="1"/>
    <col min="6919" max="6927" width="6.625" style="64" customWidth="1"/>
    <col min="6928" max="6928" width="7.125" style="64" customWidth="1"/>
    <col min="6929" max="6929" width="7.25" style="64" customWidth="1"/>
    <col min="6930" max="6930" width="7" style="64" customWidth="1"/>
    <col min="6931" max="6931" width="7.25" style="64" customWidth="1"/>
    <col min="6932" max="6932" width="7.625" style="64" customWidth="1"/>
    <col min="6933" max="6933" width="7.25" style="64" customWidth="1"/>
    <col min="6934" max="6934" width="7.625" style="64" customWidth="1"/>
    <col min="6935" max="6935" width="7.25" style="64" customWidth="1"/>
    <col min="6936" max="6936" width="6.75" style="64" customWidth="1"/>
    <col min="6937" max="6938" width="7.25" style="64" customWidth="1"/>
    <col min="6939" max="6939" width="25.625" style="64" customWidth="1"/>
    <col min="6940" max="6946" width="7.625" style="64" customWidth="1"/>
    <col min="6947" max="6958" width="7.25" style="64" customWidth="1"/>
    <col min="6959" max="6959" width="25.625" style="64" customWidth="1"/>
    <col min="6960" max="6966" width="8.125" style="64" customWidth="1"/>
    <col min="6967" max="6967" width="7.75" style="64" customWidth="1"/>
    <col min="6968" max="6968" width="8.375" style="64" customWidth="1"/>
    <col min="6969" max="6970" width="8.25" style="64" customWidth="1"/>
    <col min="6971" max="6971" width="7.375" style="64" customWidth="1"/>
    <col min="6972" max="6972" width="8.25" style="64" customWidth="1"/>
    <col min="6973" max="6973" width="7.75" style="64" customWidth="1"/>
    <col min="6974" max="6974" width="8.25" style="64" customWidth="1"/>
    <col min="6975" max="6975" width="7.625" style="64" customWidth="1"/>
    <col min="6976" max="6976" width="8.25" style="64" customWidth="1"/>
    <col min="6977" max="6977" width="7.625" style="64" customWidth="1"/>
    <col min="6978" max="7173" width="9" style="64"/>
    <col min="7174" max="7174" width="25.625" style="64" customWidth="1"/>
    <col min="7175" max="7183" width="6.625" style="64" customWidth="1"/>
    <col min="7184" max="7184" width="7.125" style="64" customWidth="1"/>
    <col min="7185" max="7185" width="7.25" style="64" customWidth="1"/>
    <col min="7186" max="7186" width="7" style="64" customWidth="1"/>
    <col min="7187" max="7187" width="7.25" style="64" customWidth="1"/>
    <col min="7188" max="7188" width="7.625" style="64" customWidth="1"/>
    <col min="7189" max="7189" width="7.25" style="64" customWidth="1"/>
    <col min="7190" max="7190" width="7.625" style="64" customWidth="1"/>
    <col min="7191" max="7191" width="7.25" style="64" customWidth="1"/>
    <col min="7192" max="7192" width="6.75" style="64" customWidth="1"/>
    <col min="7193" max="7194" width="7.25" style="64" customWidth="1"/>
    <col min="7195" max="7195" width="25.625" style="64" customWidth="1"/>
    <col min="7196" max="7202" width="7.625" style="64" customWidth="1"/>
    <col min="7203" max="7214" width="7.25" style="64" customWidth="1"/>
    <col min="7215" max="7215" width="25.625" style="64" customWidth="1"/>
    <col min="7216" max="7222" width="8.125" style="64" customWidth="1"/>
    <col min="7223" max="7223" width="7.75" style="64" customWidth="1"/>
    <col min="7224" max="7224" width="8.375" style="64" customWidth="1"/>
    <col min="7225" max="7226" width="8.25" style="64" customWidth="1"/>
    <col min="7227" max="7227" width="7.375" style="64" customWidth="1"/>
    <col min="7228" max="7228" width="8.25" style="64" customWidth="1"/>
    <col min="7229" max="7229" width="7.75" style="64" customWidth="1"/>
    <col min="7230" max="7230" width="8.25" style="64" customWidth="1"/>
    <col min="7231" max="7231" width="7.625" style="64" customWidth="1"/>
    <col min="7232" max="7232" width="8.25" style="64" customWidth="1"/>
    <col min="7233" max="7233" width="7.625" style="64" customWidth="1"/>
    <col min="7234" max="7429" width="9" style="64"/>
    <col min="7430" max="7430" width="25.625" style="64" customWidth="1"/>
    <col min="7431" max="7439" width="6.625" style="64" customWidth="1"/>
    <col min="7440" max="7440" width="7.125" style="64" customWidth="1"/>
    <col min="7441" max="7441" width="7.25" style="64" customWidth="1"/>
    <col min="7442" max="7442" width="7" style="64" customWidth="1"/>
    <col min="7443" max="7443" width="7.25" style="64" customWidth="1"/>
    <col min="7444" max="7444" width="7.625" style="64" customWidth="1"/>
    <col min="7445" max="7445" width="7.25" style="64" customWidth="1"/>
    <col min="7446" max="7446" width="7.625" style="64" customWidth="1"/>
    <col min="7447" max="7447" width="7.25" style="64" customWidth="1"/>
    <col min="7448" max="7448" width="6.75" style="64" customWidth="1"/>
    <col min="7449" max="7450" width="7.25" style="64" customWidth="1"/>
    <col min="7451" max="7451" width="25.625" style="64" customWidth="1"/>
    <col min="7452" max="7458" width="7.625" style="64" customWidth="1"/>
    <col min="7459" max="7470" width="7.25" style="64" customWidth="1"/>
    <col min="7471" max="7471" width="25.625" style="64" customWidth="1"/>
    <col min="7472" max="7478" width="8.125" style="64" customWidth="1"/>
    <col min="7479" max="7479" width="7.75" style="64" customWidth="1"/>
    <col min="7480" max="7480" width="8.375" style="64" customWidth="1"/>
    <col min="7481" max="7482" width="8.25" style="64" customWidth="1"/>
    <col min="7483" max="7483" width="7.375" style="64" customWidth="1"/>
    <col min="7484" max="7484" width="8.25" style="64" customWidth="1"/>
    <col min="7485" max="7485" width="7.75" style="64" customWidth="1"/>
    <col min="7486" max="7486" width="8.25" style="64" customWidth="1"/>
    <col min="7487" max="7487" width="7.625" style="64" customWidth="1"/>
    <col min="7488" max="7488" width="8.25" style="64" customWidth="1"/>
    <col min="7489" max="7489" width="7.625" style="64" customWidth="1"/>
    <col min="7490" max="7685" width="9" style="64"/>
    <col min="7686" max="7686" width="25.625" style="64" customWidth="1"/>
    <col min="7687" max="7695" width="6.625" style="64" customWidth="1"/>
    <col min="7696" max="7696" width="7.125" style="64" customWidth="1"/>
    <col min="7697" max="7697" width="7.25" style="64" customWidth="1"/>
    <col min="7698" max="7698" width="7" style="64" customWidth="1"/>
    <col min="7699" max="7699" width="7.25" style="64" customWidth="1"/>
    <col min="7700" max="7700" width="7.625" style="64" customWidth="1"/>
    <col min="7701" max="7701" width="7.25" style="64" customWidth="1"/>
    <col min="7702" max="7702" width="7.625" style="64" customWidth="1"/>
    <col min="7703" max="7703" width="7.25" style="64" customWidth="1"/>
    <col min="7704" max="7704" width="6.75" style="64" customWidth="1"/>
    <col min="7705" max="7706" width="7.25" style="64" customWidth="1"/>
    <col min="7707" max="7707" width="25.625" style="64" customWidth="1"/>
    <col min="7708" max="7714" width="7.625" style="64" customWidth="1"/>
    <col min="7715" max="7726" width="7.25" style="64" customWidth="1"/>
    <col min="7727" max="7727" width="25.625" style="64" customWidth="1"/>
    <col min="7728" max="7734" width="8.125" style="64" customWidth="1"/>
    <col min="7735" max="7735" width="7.75" style="64" customWidth="1"/>
    <col min="7736" max="7736" width="8.375" style="64" customWidth="1"/>
    <col min="7737" max="7738" width="8.25" style="64" customWidth="1"/>
    <col min="7739" max="7739" width="7.375" style="64" customWidth="1"/>
    <col min="7740" max="7740" width="8.25" style="64" customWidth="1"/>
    <col min="7741" max="7741" width="7.75" style="64" customWidth="1"/>
    <col min="7742" max="7742" width="8.25" style="64" customWidth="1"/>
    <col min="7743" max="7743" width="7.625" style="64" customWidth="1"/>
    <col min="7744" max="7744" width="8.25" style="64" customWidth="1"/>
    <col min="7745" max="7745" width="7.625" style="64" customWidth="1"/>
    <col min="7746" max="7941" width="9" style="64"/>
    <col min="7942" max="7942" width="25.625" style="64" customWidth="1"/>
    <col min="7943" max="7951" width="6.625" style="64" customWidth="1"/>
    <col min="7952" max="7952" width="7.125" style="64" customWidth="1"/>
    <col min="7953" max="7953" width="7.25" style="64" customWidth="1"/>
    <col min="7954" max="7954" width="7" style="64" customWidth="1"/>
    <col min="7955" max="7955" width="7.25" style="64" customWidth="1"/>
    <col min="7956" max="7956" width="7.625" style="64" customWidth="1"/>
    <col min="7957" max="7957" width="7.25" style="64" customWidth="1"/>
    <col min="7958" max="7958" width="7.625" style="64" customWidth="1"/>
    <col min="7959" max="7959" width="7.25" style="64" customWidth="1"/>
    <col min="7960" max="7960" width="6.75" style="64" customWidth="1"/>
    <col min="7961" max="7962" width="7.25" style="64" customWidth="1"/>
    <col min="7963" max="7963" width="25.625" style="64" customWidth="1"/>
    <col min="7964" max="7970" width="7.625" style="64" customWidth="1"/>
    <col min="7971" max="7982" width="7.25" style="64" customWidth="1"/>
    <col min="7983" max="7983" width="25.625" style="64" customWidth="1"/>
    <col min="7984" max="7990" width="8.125" style="64" customWidth="1"/>
    <col min="7991" max="7991" width="7.75" style="64" customWidth="1"/>
    <col min="7992" max="7992" width="8.375" style="64" customWidth="1"/>
    <col min="7993" max="7994" width="8.25" style="64" customWidth="1"/>
    <col min="7995" max="7995" width="7.375" style="64" customWidth="1"/>
    <col min="7996" max="7996" width="8.25" style="64" customWidth="1"/>
    <col min="7997" max="7997" width="7.75" style="64" customWidth="1"/>
    <col min="7998" max="7998" width="8.25" style="64" customWidth="1"/>
    <col min="7999" max="7999" width="7.625" style="64" customWidth="1"/>
    <col min="8000" max="8000" width="8.25" style="64" customWidth="1"/>
    <col min="8001" max="8001" width="7.625" style="64" customWidth="1"/>
    <col min="8002" max="8197" width="9" style="64"/>
    <col min="8198" max="8198" width="25.625" style="64" customWidth="1"/>
    <col min="8199" max="8207" width="6.625" style="64" customWidth="1"/>
    <col min="8208" max="8208" width="7.125" style="64" customWidth="1"/>
    <col min="8209" max="8209" width="7.25" style="64" customWidth="1"/>
    <col min="8210" max="8210" width="7" style="64" customWidth="1"/>
    <col min="8211" max="8211" width="7.25" style="64" customWidth="1"/>
    <col min="8212" max="8212" width="7.625" style="64" customWidth="1"/>
    <col min="8213" max="8213" width="7.25" style="64" customWidth="1"/>
    <col min="8214" max="8214" width="7.625" style="64" customWidth="1"/>
    <col min="8215" max="8215" width="7.25" style="64" customWidth="1"/>
    <col min="8216" max="8216" width="6.75" style="64" customWidth="1"/>
    <col min="8217" max="8218" width="7.25" style="64" customWidth="1"/>
    <col min="8219" max="8219" width="25.625" style="64" customWidth="1"/>
    <col min="8220" max="8226" width="7.625" style="64" customWidth="1"/>
    <col min="8227" max="8238" width="7.25" style="64" customWidth="1"/>
    <col min="8239" max="8239" width="25.625" style="64" customWidth="1"/>
    <col min="8240" max="8246" width="8.125" style="64" customWidth="1"/>
    <col min="8247" max="8247" width="7.75" style="64" customWidth="1"/>
    <col min="8248" max="8248" width="8.375" style="64" customWidth="1"/>
    <col min="8249" max="8250" width="8.25" style="64" customWidth="1"/>
    <col min="8251" max="8251" width="7.375" style="64" customWidth="1"/>
    <col min="8252" max="8252" width="8.25" style="64" customWidth="1"/>
    <col min="8253" max="8253" width="7.75" style="64" customWidth="1"/>
    <col min="8254" max="8254" width="8.25" style="64" customWidth="1"/>
    <col min="8255" max="8255" width="7.625" style="64" customWidth="1"/>
    <col min="8256" max="8256" width="8.25" style="64" customWidth="1"/>
    <col min="8257" max="8257" width="7.625" style="64" customWidth="1"/>
    <col min="8258" max="8453" width="9" style="64"/>
    <col min="8454" max="8454" width="25.625" style="64" customWidth="1"/>
    <col min="8455" max="8463" width="6.625" style="64" customWidth="1"/>
    <col min="8464" max="8464" width="7.125" style="64" customWidth="1"/>
    <col min="8465" max="8465" width="7.25" style="64" customWidth="1"/>
    <col min="8466" max="8466" width="7" style="64" customWidth="1"/>
    <col min="8467" max="8467" width="7.25" style="64" customWidth="1"/>
    <col min="8468" max="8468" width="7.625" style="64" customWidth="1"/>
    <col min="8469" max="8469" width="7.25" style="64" customWidth="1"/>
    <col min="8470" max="8470" width="7.625" style="64" customWidth="1"/>
    <col min="8471" max="8471" width="7.25" style="64" customWidth="1"/>
    <col min="8472" max="8472" width="6.75" style="64" customWidth="1"/>
    <col min="8473" max="8474" width="7.25" style="64" customWidth="1"/>
    <col min="8475" max="8475" width="25.625" style="64" customWidth="1"/>
    <col min="8476" max="8482" width="7.625" style="64" customWidth="1"/>
    <col min="8483" max="8494" width="7.25" style="64" customWidth="1"/>
    <col min="8495" max="8495" width="25.625" style="64" customWidth="1"/>
    <col min="8496" max="8502" width="8.125" style="64" customWidth="1"/>
    <col min="8503" max="8503" width="7.75" style="64" customWidth="1"/>
    <col min="8504" max="8504" width="8.375" style="64" customWidth="1"/>
    <col min="8505" max="8506" width="8.25" style="64" customWidth="1"/>
    <col min="8507" max="8507" width="7.375" style="64" customWidth="1"/>
    <col min="8508" max="8508" width="8.25" style="64" customWidth="1"/>
    <col min="8509" max="8509" width="7.75" style="64" customWidth="1"/>
    <col min="8510" max="8510" width="8.25" style="64" customWidth="1"/>
    <col min="8511" max="8511" width="7.625" style="64" customWidth="1"/>
    <col min="8512" max="8512" width="8.25" style="64" customWidth="1"/>
    <col min="8513" max="8513" width="7.625" style="64" customWidth="1"/>
    <col min="8514" max="8709" width="9" style="64"/>
    <col min="8710" max="8710" width="25.625" style="64" customWidth="1"/>
    <col min="8711" max="8719" width="6.625" style="64" customWidth="1"/>
    <col min="8720" max="8720" width="7.125" style="64" customWidth="1"/>
    <col min="8721" max="8721" width="7.25" style="64" customWidth="1"/>
    <col min="8722" max="8722" width="7" style="64" customWidth="1"/>
    <col min="8723" max="8723" width="7.25" style="64" customWidth="1"/>
    <col min="8724" max="8724" width="7.625" style="64" customWidth="1"/>
    <col min="8725" max="8725" width="7.25" style="64" customWidth="1"/>
    <col min="8726" max="8726" width="7.625" style="64" customWidth="1"/>
    <col min="8727" max="8727" width="7.25" style="64" customWidth="1"/>
    <col min="8728" max="8728" width="6.75" style="64" customWidth="1"/>
    <col min="8729" max="8730" width="7.25" style="64" customWidth="1"/>
    <col min="8731" max="8731" width="25.625" style="64" customWidth="1"/>
    <col min="8732" max="8738" width="7.625" style="64" customWidth="1"/>
    <col min="8739" max="8750" width="7.25" style="64" customWidth="1"/>
    <col min="8751" max="8751" width="25.625" style="64" customWidth="1"/>
    <col min="8752" max="8758" width="8.125" style="64" customWidth="1"/>
    <col min="8759" max="8759" width="7.75" style="64" customWidth="1"/>
    <col min="8760" max="8760" width="8.375" style="64" customWidth="1"/>
    <col min="8761" max="8762" width="8.25" style="64" customWidth="1"/>
    <col min="8763" max="8763" width="7.375" style="64" customWidth="1"/>
    <col min="8764" max="8764" width="8.25" style="64" customWidth="1"/>
    <col min="8765" max="8765" width="7.75" style="64" customWidth="1"/>
    <col min="8766" max="8766" width="8.25" style="64" customWidth="1"/>
    <col min="8767" max="8767" width="7.625" style="64" customWidth="1"/>
    <col min="8768" max="8768" width="8.25" style="64" customWidth="1"/>
    <col min="8769" max="8769" width="7.625" style="64" customWidth="1"/>
    <col min="8770" max="8965" width="9" style="64"/>
    <col min="8966" max="8966" width="25.625" style="64" customWidth="1"/>
    <col min="8967" max="8975" width="6.625" style="64" customWidth="1"/>
    <col min="8976" max="8976" width="7.125" style="64" customWidth="1"/>
    <col min="8977" max="8977" width="7.25" style="64" customWidth="1"/>
    <col min="8978" max="8978" width="7" style="64" customWidth="1"/>
    <col min="8979" max="8979" width="7.25" style="64" customWidth="1"/>
    <col min="8980" max="8980" width="7.625" style="64" customWidth="1"/>
    <col min="8981" max="8981" width="7.25" style="64" customWidth="1"/>
    <col min="8982" max="8982" width="7.625" style="64" customWidth="1"/>
    <col min="8983" max="8983" width="7.25" style="64" customWidth="1"/>
    <col min="8984" max="8984" width="6.75" style="64" customWidth="1"/>
    <col min="8985" max="8986" width="7.25" style="64" customWidth="1"/>
    <col min="8987" max="8987" width="25.625" style="64" customWidth="1"/>
    <col min="8988" max="8994" width="7.625" style="64" customWidth="1"/>
    <col min="8995" max="9006" width="7.25" style="64" customWidth="1"/>
    <col min="9007" max="9007" width="25.625" style="64" customWidth="1"/>
    <col min="9008" max="9014" width="8.125" style="64" customWidth="1"/>
    <col min="9015" max="9015" width="7.75" style="64" customWidth="1"/>
    <col min="9016" max="9016" width="8.375" style="64" customWidth="1"/>
    <col min="9017" max="9018" width="8.25" style="64" customWidth="1"/>
    <col min="9019" max="9019" width="7.375" style="64" customWidth="1"/>
    <col min="9020" max="9020" width="8.25" style="64" customWidth="1"/>
    <col min="9021" max="9021" width="7.75" style="64" customWidth="1"/>
    <col min="9022" max="9022" width="8.25" style="64" customWidth="1"/>
    <col min="9023" max="9023" width="7.625" style="64" customWidth="1"/>
    <col min="9024" max="9024" width="8.25" style="64" customWidth="1"/>
    <col min="9025" max="9025" width="7.625" style="64" customWidth="1"/>
    <col min="9026" max="9221" width="9" style="64"/>
    <col min="9222" max="9222" width="25.625" style="64" customWidth="1"/>
    <col min="9223" max="9231" width="6.625" style="64" customWidth="1"/>
    <col min="9232" max="9232" width="7.125" style="64" customWidth="1"/>
    <col min="9233" max="9233" width="7.25" style="64" customWidth="1"/>
    <col min="9234" max="9234" width="7" style="64" customWidth="1"/>
    <col min="9235" max="9235" width="7.25" style="64" customWidth="1"/>
    <col min="9236" max="9236" width="7.625" style="64" customWidth="1"/>
    <col min="9237" max="9237" width="7.25" style="64" customWidth="1"/>
    <col min="9238" max="9238" width="7.625" style="64" customWidth="1"/>
    <col min="9239" max="9239" width="7.25" style="64" customWidth="1"/>
    <col min="9240" max="9240" width="6.75" style="64" customWidth="1"/>
    <col min="9241" max="9242" width="7.25" style="64" customWidth="1"/>
    <col min="9243" max="9243" width="25.625" style="64" customWidth="1"/>
    <col min="9244" max="9250" width="7.625" style="64" customWidth="1"/>
    <col min="9251" max="9262" width="7.25" style="64" customWidth="1"/>
    <col min="9263" max="9263" width="25.625" style="64" customWidth="1"/>
    <col min="9264" max="9270" width="8.125" style="64" customWidth="1"/>
    <col min="9271" max="9271" width="7.75" style="64" customWidth="1"/>
    <col min="9272" max="9272" width="8.375" style="64" customWidth="1"/>
    <col min="9273" max="9274" width="8.25" style="64" customWidth="1"/>
    <col min="9275" max="9275" width="7.375" style="64" customWidth="1"/>
    <col min="9276" max="9276" width="8.25" style="64" customWidth="1"/>
    <col min="9277" max="9277" width="7.75" style="64" customWidth="1"/>
    <col min="9278" max="9278" width="8.25" style="64" customWidth="1"/>
    <col min="9279" max="9279" width="7.625" style="64" customWidth="1"/>
    <col min="9280" max="9280" width="8.25" style="64" customWidth="1"/>
    <col min="9281" max="9281" width="7.625" style="64" customWidth="1"/>
    <col min="9282" max="9477" width="9" style="64"/>
    <col min="9478" max="9478" width="25.625" style="64" customWidth="1"/>
    <col min="9479" max="9487" width="6.625" style="64" customWidth="1"/>
    <col min="9488" max="9488" width="7.125" style="64" customWidth="1"/>
    <col min="9489" max="9489" width="7.25" style="64" customWidth="1"/>
    <col min="9490" max="9490" width="7" style="64" customWidth="1"/>
    <col min="9491" max="9491" width="7.25" style="64" customWidth="1"/>
    <col min="9492" max="9492" width="7.625" style="64" customWidth="1"/>
    <col min="9493" max="9493" width="7.25" style="64" customWidth="1"/>
    <col min="9494" max="9494" width="7.625" style="64" customWidth="1"/>
    <col min="9495" max="9495" width="7.25" style="64" customWidth="1"/>
    <col min="9496" max="9496" width="6.75" style="64" customWidth="1"/>
    <col min="9497" max="9498" width="7.25" style="64" customWidth="1"/>
    <col min="9499" max="9499" width="25.625" style="64" customWidth="1"/>
    <col min="9500" max="9506" width="7.625" style="64" customWidth="1"/>
    <col min="9507" max="9518" width="7.25" style="64" customWidth="1"/>
    <col min="9519" max="9519" width="25.625" style="64" customWidth="1"/>
    <col min="9520" max="9526" width="8.125" style="64" customWidth="1"/>
    <col min="9527" max="9527" width="7.75" style="64" customWidth="1"/>
    <col min="9528" max="9528" width="8.375" style="64" customWidth="1"/>
    <col min="9529" max="9530" width="8.25" style="64" customWidth="1"/>
    <col min="9531" max="9531" width="7.375" style="64" customWidth="1"/>
    <col min="9532" max="9532" width="8.25" style="64" customWidth="1"/>
    <col min="9533" max="9533" width="7.75" style="64" customWidth="1"/>
    <col min="9534" max="9534" width="8.25" style="64" customWidth="1"/>
    <col min="9535" max="9535" width="7.625" style="64" customWidth="1"/>
    <col min="9536" max="9536" width="8.25" style="64" customWidth="1"/>
    <col min="9537" max="9537" width="7.625" style="64" customWidth="1"/>
    <col min="9538" max="9733" width="9" style="64"/>
    <col min="9734" max="9734" width="25.625" style="64" customWidth="1"/>
    <col min="9735" max="9743" width="6.625" style="64" customWidth="1"/>
    <col min="9744" max="9744" width="7.125" style="64" customWidth="1"/>
    <col min="9745" max="9745" width="7.25" style="64" customWidth="1"/>
    <col min="9746" max="9746" width="7" style="64" customWidth="1"/>
    <col min="9747" max="9747" width="7.25" style="64" customWidth="1"/>
    <col min="9748" max="9748" width="7.625" style="64" customWidth="1"/>
    <col min="9749" max="9749" width="7.25" style="64" customWidth="1"/>
    <col min="9750" max="9750" width="7.625" style="64" customWidth="1"/>
    <col min="9751" max="9751" width="7.25" style="64" customWidth="1"/>
    <col min="9752" max="9752" width="6.75" style="64" customWidth="1"/>
    <col min="9753" max="9754" width="7.25" style="64" customWidth="1"/>
    <col min="9755" max="9755" width="25.625" style="64" customWidth="1"/>
    <col min="9756" max="9762" width="7.625" style="64" customWidth="1"/>
    <col min="9763" max="9774" width="7.25" style="64" customWidth="1"/>
    <col min="9775" max="9775" width="25.625" style="64" customWidth="1"/>
    <col min="9776" max="9782" width="8.125" style="64" customWidth="1"/>
    <col min="9783" max="9783" width="7.75" style="64" customWidth="1"/>
    <col min="9784" max="9784" width="8.375" style="64" customWidth="1"/>
    <col min="9785" max="9786" width="8.25" style="64" customWidth="1"/>
    <col min="9787" max="9787" width="7.375" style="64" customWidth="1"/>
    <col min="9788" max="9788" width="8.25" style="64" customWidth="1"/>
    <col min="9789" max="9789" width="7.75" style="64" customWidth="1"/>
    <col min="9790" max="9790" width="8.25" style="64" customWidth="1"/>
    <col min="9791" max="9791" width="7.625" style="64" customWidth="1"/>
    <col min="9792" max="9792" width="8.25" style="64" customWidth="1"/>
    <col min="9793" max="9793" width="7.625" style="64" customWidth="1"/>
    <col min="9794" max="9989" width="9" style="64"/>
    <col min="9990" max="9990" width="25.625" style="64" customWidth="1"/>
    <col min="9991" max="9999" width="6.625" style="64" customWidth="1"/>
    <col min="10000" max="10000" width="7.125" style="64" customWidth="1"/>
    <col min="10001" max="10001" width="7.25" style="64" customWidth="1"/>
    <col min="10002" max="10002" width="7" style="64" customWidth="1"/>
    <col min="10003" max="10003" width="7.25" style="64" customWidth="1"/>
    <col min="10004" max="10004" width="7.625" style="64" customWidth="1"/>
    <col min="10005" max="10005" width="7.25" style="64" customWidth="1"/>
    <col min="10006" max="10006" width="7.625" style="64" customWidth="1"/>
    <col min="10007" max="10007" width="7.25" style="64" customWidth="1"/>
    <col min="10008" max="10008" width="6.75" style="64" customWidth="1"/>
    <col min="10009" max="10010" width="7.25" style="64" customWidth="1"/>
    <col min="10011" max="10011" width="25.625" style="64" customWidth="1"/>
    <col min="10012" max="10018" width="7.625" style="64" customWidth="1"/>
    <col min="10019" max="10030" width="7.25" style="64" customWidth="1"/>
    <col min="10031" max="10031" width="25.625" style="64" customWidth="1"/>
    <col min="10032" max="10038" width="8.125" style="64" customWidth="1"/>
    <col min="10039" max="10039" width="7.75" style="64" customWidth="1"/>
    <col min="10040" max="10040" width="8.375" style="64" customWidth="1"/>
    <col min="10041" max="10042" width="8.25" style="64" customWidth="1"/>
    <col min="10043" max="10043" width="7.375" style="64" customWidth="1"/>
    <col min="10044" max="10044" width="8.25" style="64" customWidth="1"/>
    <col min="10045" max="10045" width="7.75" style="64" customWidth="1"/>
    <col min="10046" max="10046" width="8.25" style="64" customWidth="1"/>
    <col min="10047" max="10047" width="7.625" style="64" customWidth="1"/>
    <col min="10048" max="10048" width="8.25" style="64" customWidth="1"/>
    <col min="10049" max="10049" width="7.625" style="64" customWidth="1"/>
    <col min="10050" max="10245" width="9" style="64"/>
    <col min="10246" max="10246" width="25.625" style="64" customWidth="1"/>
    <col min="10247" max="10255" width="6.625" style="64" customWidth="1"/>
    <col min="10256" max="10256" width="7.125" style="64" customWidth="1"/>
    <col min="10257" max="10257" width="7.25" style="64" customWidth="1"/>
    <col min="10258" max="10258" width="7" style="64" customWidth="1"/>
    <col min="10259" max="10259" width="7.25" style="64" customWidth="1"/>
    <col min="10260" max="10260" width="7.625" style="64" customWidth="1"/>
    <col min="10261" max="10261" width="7.25" style="64" customWidth="1"/>
    <col min="10262" max="10262" width="7.625" style="64" customWidth="1"/>
    <col min="10263" max="10263" width="7.25" style="64" customWidth="1"/>
    <col min="10264" max="10264" width="6.75" style="64" customWidth="1"/>
    <col min="10265" max="10266" width="7.25" style="64" customWidth="1"/>
    <col min="10267" max="10267" width="25.625" style="64" customWidth="1"/>
    <col min="10268" max="10274" width="7.625" style="64" customWidth="1"/>
    <col min="10275" max="10286" width="7.25" style="64" customWidth="1"/>
    <col min="10287" max="10287" width="25.625" style="64" customWidth="1"/>
    <col min="10288" max="10294" width="8.125" style="64" customWidth="1"/>
    <col min="10295" max="10295" width="7.75" style="64" customWidth="1"/>
    <col min="10296" max="10296" width="8.375" style="64" customWidth="1"/>
    <col min="10297" max="10298" width="8.25" style="64" customWidth="1"/>
    <col min="10299" max="10299" width="7.375" style="64" customWidth="1"/>
    <col min="10300" max="10300" width="8.25" style="64" customWidth="1"/>
    <col min="10301" max="10301" width="7.75" style="64" customWidth="1"/>
    <col min="10302" max="10302" width="8.25" style="64" customWidth="1"/>
    <col min="10303" max="10303" width="7.625" style="64" customWidth="1"/>
    <col min="10304" max="10304" width="8.25" style="64" customWidth="1"/>
    <col min="10305" max="10305" width="7.625" style="64" customWidth="1"/>
    <col min="10306" max="10501" width="9" style="64"/>
    <col min="10502" max="10502" width="25.625" style="64" customWidth="1"/>
    <col min="10503" max="10511" width="6.625" style="64" customWidth="1"/>
    <col min="10512" max="10512" width="7.125" style="64" customWidth="1"/>
    <col min="10513" max="10513" width="7.25" style="64" customWidth="1"/>
    <col min="10514" max="10514" width="7" style="64" customWidth="1"/>
    <col min="10515" max="10515" width="7.25" style="64" customWidth="1"/>
    <col min="10516" max="10516" width="7.625" style="64" customWidth="1"/>
    <col min="10517" max="10517" width="7.25" style="64" customWidth="1"/>
    <col min="10518" max="10518" width="7.625" style="64" customWidth="1"/>
    <col min="10519" max="10519" width="7.25" style="64" customWidth="1"/>
    <col min="10520" max="10520" width="6.75" style="64" customWidth="1"/>
    <col min="10521" max="10522" width="7.25" style="64" customWidth="1"/>
    <col min="10523" max="10523" width="25.625" style="64" customWidth="1"/>
    <col min="10524" max="10530" width="7.625" style="64" customWidth="1"/>
    <col min="10531" max="10542" width="7.25" style="64" customWidth="1"/>
    <col min="10543" max="10543" width="25.625" style="64" customWidth="1"/>
    <col min="10544" max="10550" width="8.125" style="64" customWidth="1"/>
    <col min="10551" max="10551" width="7.75" style="64" customWidth="1"/>
    <col min="10552" max="10552" width="8.375" style="64" customWidth="1"/>
    <col min="10553" max="10554" width="8.25" style="64" customWidth="1"/>
    <col min="10555" max="10555" width="7.375" style="64" customWidth="1"/>
    <col min="10556" max="10556" width="8.25" style="64" customWidth="1"/>
    <col min="10557" max="10557" width="7.75" style="64" customWidth="1"/>
    <col min="10558" max="10558" width="8.25" style="64" customWidth="1"/>
    <col min="10559" max="10559" width="7.625" style="64" customWidth="1"/>
    <col min="10560" max="10560" width="8.25" style="64" customWidth="1"/>
    <col min="10561" max="10561" width="7.625" style="64" customWidth="1"/>
    <col min="10562" max="10757" width="9" style="64"/>
    <col min="10758" max="10758" width="25.625" style="64" customWidth="1"/>
    <col min="10759" max="10767" width="6.625" style="64" customWidth="1"/>
    <col min="10768" max="10768" width="7.125" style="64" customWidth="1"/>
    <col min="10769" max="10769" width="7.25" style="64" customWidth="1"/>
    <col min="10770" max="10770" width="7" style="64" customWidth="1"/>
    <col min="10771" max="10771" width="7.25" style="64" customWidth="1"/>
    <col min="10772" max="10772" width="7.625" style="64" customWidth="1"/>
    <col min="10773" max="10773" width="7.25" style="64" customWidth="1"/>
    <col min="10774" max="10774" width="7.625" style="64" customWidth="1"/>
    <col min="10775" max="10775" width="7.25" style="64" customWidth="1"/>
    <col min="10776" max="10776" width="6.75" style="64" customWidth="1"/>
    <col min="10777" max="10778" width="7.25" style="64" customWidth="1"/>
    <col min="10779" max="10779" width="25.625" style="64" customWidth="1"/>
    <col min="10780" max="10786" width="7.625" style="64" customWidth="1"/>
    <col min="10787" max="10798" width="7.25" style="64" customWidth="1"/>
    <col min="10799" max="10799" width="25.625" style="64" customWidth="1"/>
    <col min="10800" max="10806" width="8.125" style="64" customWidth="1"/>
    <col min="10807" max="10807" width="7.75" style="64" customWidth="1"/>
    <col min="10808" max="10808" width="8.375" style="64" customWidth="1"/>
    <col min="10809" max="10810" width="8.25" style="64" customWidth="1"/>
    <col min="10811" max="10811" width="7.375" style="64" customWidth="1"/>
    <col min="10812" max="10812" width="8.25" style="64" customWidth="1"/>
    <col min="10813" max="10813" width="7.75" style="64" customWidth="1"/>
    <col min="10814" max="10814" width="8.25" style="64" customWidth="1"/>
    <col min="10815" max="10815" width="7.625" style="64" customWidth="1"/>
    <col min="10816" max="10816" width="8.25" style="64" customWidth="1"/>
    <col min="10817" max="10817" width="7.625" style="64" customWidth="1"/>
    <col min="10818" max="11013" width="9" style="64"/>
    <col min="11014" max="11014" width="25.625" style="64" customWidth="1"/>
    <col min="11015" max="11023" width="6.625" style="64" customWidth="1"/>
    <col min="11024" max="11024" width="7.125" style="64" customWidth="1"/>
    <col min="11025" max="11025" width="7.25" style="64" customWidth="1"/>
    <col min="11026" max="11026" width="7" style="64" customWidth="1"/>
    <col min="11027" max="11027" width="7.25" style="64" customWidth="1"/>
    <col min="11028" max="11028" width="7.625" style="64" customWidth="1"/>
    <col min="11029" max="11029" width="7.25" style="64" customWidth="1"/>
    <col min="11030" max="11030" width="7.625" style="64" customWidth="1"/>
    <col min="11031" max="11031" width="7.25" style="64" customWidth="1"/>
    <col min="11032" max="11032" width="6.75" style="64" customWidth="1"/>
    <col min="11033" max="11034" width="7.25" style="64" customWidth="1"/>
    <col min="11035" max="11035" width="25.625" style="64" customWidth="1"/>
    <col min="11036" max="11042" width="7.625" style="64" customWidth="1"/>
    <col min="11043" max="11054" width="7.25" style="64" customWidth="1"/>
    <col min="11055" max="11055" width="25.625" style="64" customWidth="1"/>
    <col min="11056" max="11062" width="8.125" style="64" customWidth="1"/>
    <col min="11063" max="11063" width="7.75" style="64" customWidth="1"/>
    <col min="11064" max="11064" width="8.375" style="64" customWidth="1"/>
    <col min="11065" max="11066" width="8.25" style="64" customWidth="1"/>
    <col min="11067" max="11067" width="7.375" style="64" customWidth="1"/>
    <col min="11068" max="11068" width="8.25" style="64" customWidth="1"/>
    <col min="11069" max="11069" width="7.75" style="64" customWidth="1"/>
    <col min="11070" max="11070" width="8.25" style="64" customWidth="1"/>
    <col min="11071" max="11071" width="7.625" style="64" customWidth="1"/>
    <col min="11072" max="11072" width="8.25" style="64" customWidth="1"/>
    <col min="11073" max="11073" width="7.625" style="64" customWidth="1"/>
    <col min="11074" max="11269" width="9" style="64"/>
    <col min="11270" max="11270" width="25.625" style="64" customWidth="1"/>
    <col min="11271" max="11279" width="6.625" style="64" customWidth="1"/>
    <col min="11280" max="11280" width="7.125" style="64" customWidth="1"/>
    <col min="11281" max="11281" width="7.25" style="64" customWidth="1"/>
    <col min="11282" max="11282" width="7" style="64" customWidth="1"/>
    <col min="11283" max="11283" width="7.25" style="64" customWidth="1"/>
    <col min="11284" max="11284" width="7.625" style="64" customWidth="1"/>
    <col min="11285" max="11285" width="7.25" style="64" customWidth="1"/>
    <col min="11286" max="11286" width="7.625" style="64" customWidth="1"/>
    <col min="11287" max="11287" width="7.25" style="64" customWidth="1"/>
    <col min="11288" max="11288" width="6.75" style="64" customWidth="1"/>
    <col min="11289" max="11290" width="7.25" style="64" customWidth="1"/>
    <col min="11291" max="11291" width="25.625" style="64" customWidth="1"/>
    <col min="11292" max="11298" width="7.625" style="64" customWidth="1"/>
    <col min="11299" max="11310" width="7.25" style="64" customWidth="1"/>
    <col min="11311" max="11311" width="25.625" style="64" customWidth="1"/>
    <col min="11312" max="11318" width="8.125" style="64" customWidth="1"/>
    <col min="11319" max="11319" width="7.75" style="64" customWidth="1"/>
    <col min="11320" max="11320" width="8.375" style="64" customWidth="1"/>
    <col min="11321" max="11322" width="8.25" style="64" customWidth="1"/>
    <col min="11323" max="11323" width="7.375" style="64" customWidth="1"/>
    <col min="11324" max="11324" width="8.25" style="64" customWidth="1"/>
    <col min="11325" max="11325" width="7.75" style="64" customWidth="1"/>
    <col min="11326" max="11326" width="8.25" style="64" customWidth="1"/>
    <col min="11327" max="11327" width="7.625" style="64" customWidth="1"/>
    <col min="11328" max="11328" width="8.25" style="64" customWidth="1"/>
    <col min="11329" max="11329" width="7.625" style="64" customWidth="1"/>
    <col min="11330" max="11525" width="9" style="64"/>
    <col min="11526" max="11526" width="25.625" style="64" customWidth="1"/>
    <col min="11527" max="11535" width="6.625" style="64" customWidth="1"/>
    <col min="11536" max="11536" width="7.125" style="64" customWidth="1"/>
    <col min="11537" max="11537" width="7.25" style="64" customWidth="1"/>
    <col min="11538" max="11538" width="7" style="64" customWidth="1"/>
    <col min="11539" max="11539" width="7.25" style="64" customWidth="1"/>
    <col min="11540" max="11540" width="7.625" style="64" customWidth="1"/>
    <col min="11541" max="11541" width="7.25" style="64" customWidth="1"/>
    <col min="11542" max="11542" width="7.625" style="64" customWidth="1"/>
    <col min="11543" max="11543" width="7.25" style="64" customWidth="1"/>
    <col min="11544" max="11544" width="6.75" style="64" customWidth="1"/>
    <col min="11545" max="11546" width="7.25" style="64" customWidth="1"/>
    <col min="11547" max="11547" width="25.625" style="64" customWidth="1"/>
    <col min="11548" max="11554" width="7.625" style="64" customWidth="1"/>
    <col min="11555" max="11566" width="7.25" style="64" customWidth="1"/>
    <col min="11567" max="11567" width="25.625" style="64" customWidth="1"/>
    <col min="11568" max="11574" width="8.125" style="64" customWidth="1"/>
    <col min="11575" max="11575" width="7.75" style="64" customWidth="1"/>
    <col min="11576" max="11576" width="8.375" style="64" customWidth="1"/>
    <col min="11577" max="11578" width="8.25" style="64" customWidth="1"/>
    <col min="11579" max="11579" width="7.375" style="64" customWidth="1"/>
    <col min="11580" max="11580" width="8.25" style="64" customWidth="1"/>
    <col min="11581" max="11581" width="7.75" style="64" customWidth="1"/>
    <col min="11582" max="11582" width="8.25" style="64" customWidth="1"/>
    <col min="11583" max="11583" width="7.625" style="64" customWidth="1"/>
    <col min="11584" max="11584" width="8.25" style="64" customWidth="1"/>
    <col min="11585" max="11585" width="7.625" style="64" customWidth="1"/>
    <col min="11586" max="11781" width="9" style="64"/>
    <col min="11782" max="11782" width="25.625" style="64" customWidth="1"/>
    <col min="11783" max="11791" width="6.625" style="64" customWidth="1"/>
    <col min="11792" max="11792" width="7.125" style="64" customWidth="1"/>
    <col min="11793" max="11793" width="7.25" style="64" customWidth="1"/>
    <col min="11794" max="11794" width="7" style="64" customWidth="1"/>
    <col min="11795" max="11795" width="7.25" style="64" customWidth="1"/>
    <col min="11796" max="11796" width="7.625" style="64" customWidth="1"/>
    <col min="11797" max="11797" width="7.25" style="64" customWidth="1"/>
    <col min="11798" max="11798" width="7.625" style="64" customWidth="1"/>
    <col min="11799" max="11799" width="7.25" style="64" customWidth="1"/>
    <col min="11800" max="11800" width="6.75" style="64" customWidth="1"/>
    <col min="11801" max="11802" width="7.25" style="64" customWidth="1"/>
    <col min="11803" max="11803" width="25.625" style="64" customWidth="1"/>
    <col min="11804" max="11810" width="7.625" style="64" customWidth="1"/>
    <col min="11811" max="11822" width="7.25" style="64" customWidth="1"/>
    <col min="11823" max="11823" width="25.625" style="64" customWidth="1"/>
    <col min="11824" max="11830" width="8.125" style="64" customWidth="1"/>
    <col min="11831" max="11831" width="7.75" style="64" customWidth="1"/>
    <col min="11832" max="11832" width="8.375" style="64" customWidth="1"/>
    <col min="11833" max="11834" width="8.25" style="64" customWidth="1"/>
    <col min="11835" max="11835" width="7.375" style="64" customWidth="1"/>
    <col min="11836" max="11836" width="8.25" style="64" customWidth="1"/>
    <col min="11837" max="11837" width="7.75" style="64" customWidth="1"/>
    <col min="11838" max="11838" width="8.25" style="64" customWidth="1"/>
    <col min="11839" max="11839" width="7.625" style="64" customWidth="1"/>
    <col min="11840" max="11840" width="8.25" style="64" customWidth="1"/>
    <col min="11841" max="11841" width="7.625" style="64" customWidth="1"/>
    <col min="11842" max="12037" width="9" style="64"/>
    <col min="12038" max="12038" width="25.625" style="64" customWidth="1"/>
    <col min="12039" max="12047" width="6.625" style="64" customWidth="1"/>
    <col min="12048" max="12048" width="7.125" style="64" customWidth="1"/>
    <col min="12049" max="12049" width="7.25" style="64" customWidth="1"/>
    <col min="12050" max="12050" width="7" style="64" customWidth="1"/>
    <col min="12051" max="12051" width="7.25" style="64" customWidth="1"/>
    <col min="12052" max="12052" width="7.625" style="64" customWidth="1"/>
    <col min="12053" max="12053" width="7.25" style="64" customWidth="1"/>
    <col min="12054" max="12054" width="7.625" style="64" customWidth="1"/>
    <col min="12055" max="12055" width="7.25" style="64" customWidth="1"/>
    <col min="12056" max="12056" width="6.75" style="64" customWidth="1"/>
    <col min="12057" max="12058" width="7.25" style="64" customWidth="1"/>
    <col min="12059" max="12059" width="25.625" style="64" customWidth="1"/>
    <col min="12060" max="12066" width="7.625" style="64" customWidth="1"/>
    <col min="12067" max="12078" width="7.25" style="64" customWidth="1"/>
    <col min="12079" max="12079" width="25.625" style="64" customWidth="1"/>
    <col min="12080" max="12086" width="8.125" style="64" customWidth="1"/>
    <col min="12087" max="12087" width="7.75" style="64" customWidth="1"/>
    <col min="12088" max="12088" width="8.375" style="64" customWidth="1"/>
    <col min="12089" max="12090" width="8.25" style="64" customWidth="1"/>
    <col min="12091" max="12091" width="7.375" style="64" customWidth="1"/>
    <col min="12092" max="12092" width="8.25" style="64" customWidth="1"/>
    <col min="12093" max="12093" width="7.75" style="64" customWidth="1"/>
    <col min="12094" max="12094" width="8.25" style="64" customWidth="1"/>
    <col min="12095" max="12095" width="7.625" style="64" customWidth="1"/>
    <col min="12096" max="12096" width="8.25" style="64" customWidth="1"/>
    <col min="12097" max="12097" width="7.625" style="64" customWidth="1"/>
    <col min="12098" max="12293" width="9" style="64"/>
    <col min="12294" max="12294" width="25.625" style="64" customWidth="1"/>
    <col min="12295" max="12303" width="6.625" style="64" customWidth="1"/>
    <col min="12304" max="12304" width="7.125" style="64" customWidth="1"/>
    <col min="12305" max="12305" width="7.25" style="64" customWidth="1"/>
    <col min="12306" max="12306" width="7" style="64" customWidth="1"/>
    <col min="12307" max="12307" width="7.25" style="64" customWidth="1"/>
    <col min="12308" max="12308" width="7.625" style="64" customWidth="1"/>
    <col min="12309" max="12309" width="7.25" style="64" customWidth="1"/>
    <col min="12310" max="12310" width="7.625" style="64" customWidth="1"/>
    <col min="12311" max="12311" width="7.25" style="64" customWidth="1"/>
    <col min="12312" max="12312" width="6.75" style="64" customWidth="1"/>
    <col min="12313" max="12314" width="7.25" style="64" customWidth="1"/>
    <col min="12315" max="12315" width="25.625" style="64" customWidth="1"/>
    <col min="12316" max="12322" width="7.625" style="64" customWidth="1"/>
    <col min="12323" max="12334" width="7.25" style="64" customWidth="1"/>
    <col min="12335" max="12335" width="25.625" style="64" customWidth="1"/>
    <col min="12336" max="12342" width="8.125" style="64" customWidth="1"/>
    <col min="12343" max="12343" width="7.75" style="64" customWidth="1"/>
    <col min="12344" max="12344" width="8.375" style="64" customWidth="1"/>
    <col min="12345" max="12346" width="8.25" style="64" customWidth="1"/>
    <col min="12347" max="12347" width="7.375" style="64" customWidth="1"/>
    <col min="12348" max="12348" width="8.25" style="64" customWidth="1"/>
    <col min="12349" max="12349" width="7.75" style="64" customWidth="1"/>
    <col min="12350" max="12350" width="8.25" style="64" customWidth="1"/>
    <col min="12351" max="12351" width="7.625" style="64" customWidth="1"/>
    <col min="12352" max="12352" width="8.25" style="64" customWidth="1"/>
    <col min="12353" max="12353" width="7.625" style="64" customWidth="1"/>
    <col min="12354" max="12549" width="9" style="64"/>
    <col min="12550" max="12550" width="25.625" style="64" customWidth="1"/>
    <col min="12551" max="12559" width="6.625" style="64" customWidth="1"/>
    <col min="12560" max="12560" width="7.125" style="64" customWidth="1"/>
    <col min="12561" max="12561" width="7.25" style="64" customWidth="1"/>
    <col min="12562" max="12562" width="7" style="64" customWidth="1"/>
    <col min="12563" max="12563" width="7.25" style="64" customWidth="1"/>
    <col min="12564" max="12564" width="7.625" style="64" customWidth="1"/>
    <col min="12565" max="12565" width="7.25" style="64" customWidth="1"/>
    <col min="12566" max="12566" width="7.625" style="64" customWidth="1"/>
    <col min="12567" max="12567" width="7.25" style="64" customWidth="1"/>
    <col min="12568" max="12568" width="6.75" style="64" customWidth="1"/>
    <col min="12569" max="12570" width="7.25" style="64" customWidth="1"/>
    <col min="12571" max="12571" width="25.625" style="64" customWidth="1"/>
    <col min="12572" max="12578" width="7.625" style="64" customWidth="1"/>
    <col min="12579" max="12590" width="7.25" style="64" customWidth="1"/>
    <col min="12591" max="12591" width="25.625" style="64" customWidth="1"/>
    <col min="12592" max="12598" width="8.125" style="64" customWidth="1"/>
    <col min="12599" max="12599" width="7.75" style="64" customWidth="1"/>
    <col min="12600" max="12600" width="8.375" style="64" customWidth="1"/>
    <col min="12601" max="12602" width="8.25" style="64" customWidth="1"/>
    <col min="12603" max="12603" width="7.375" style="64" customWidth="1"/>
    <col min="12604" max="12604" width="8.25" style="64" customWidth="1"/>
    <col min="12605" max="12605" width="7.75" style="64" customWidth="1"/>
    <col min="12606" max="12606" width="8.25" style="64" customWidth="1"/>
    <col min="12607" max="12607" width="7.625" style="64" customWidth="1"/>
    <col min="12608" max="12608" width="8.25" style="64" customWidth="1"/>
    <col min="12609" max="12609" width="7.625" style="64" customWidth="1"/>
    <col min="12610" max="12805" width="9" style="64"/>
    <col min="12806" max="12806" width="25.625" style="64" customWidth="1"/>
    <col min="12807" max="12815" width="6.625" style="64" customWidth="1"/>
    <col min="12816" max="12816" width="7.125" style="64" customWidth="1"/>
    <col min="12817" max="12817" width="7.25" style="64" customWidth="1"/>
    <col min="12818" max="12818" width="7" style="64" customWidth="1"/>
    <col min="12819" max="12819" width="7.25" style="64" customWidth="1"/>
    <col min="12820" max="12820" width="7.625" style="64" customWidth="1"/>
    <col min="12821" max="12821" width="7.25" style="64" customWidth="1"/>
    <col min="12822" max="12822" width="7.625" style="64" customWidth="1"/>
    <col min="12823" max="12823" width="7.25" style="64" customWidth="1"/>
    <col min="12824" max="12824" width="6.75" style="64" customWidth="1"/>
    <col min="12825" max="12826" width="7.25" style="64" customWidth="1"/>
    <col min="12827" max="12827" width="25.625" style="64" customWidth="1"/>
    <col min="12828" max="12834" width="7.625" style="64" customWidth="1"/>
    <col min="12835" max="12846" width="7.25" style="64" customWidth="1"/>
    <col min="12847" max="12847" width="25.625" style="64" customWidth="1"/>
    <col min="12848" max="12854" width="8.125" style="64" customWidth="1"/>
    <col min="12855" max="12855" width="7.75" style="64" customWidth="1"/>
    <col min="12856" max="12856" width="8.375" style="64" customWidth="1"/>
    <col min="12857" max="12858" width="8.25" style="64" customWidth="1"/>
    <col min="12859" max="12859" width="7.375" style="64" customWidth="1"/>
    <col min="12860" max="12860" width="8.25" style="64" customWidth="1"/>
    <col min="12861" max="12861" width="7.75" style="64" customWidth="1"/>
    <col min="12862" max="12862" width="8.25" style="64" customWidth="1"/>
    <col min="12863" max="12863" width="7.625" style="64" customWidth="1"/>
    <col min="12864" max="12864" width="8.25" style="64" customWidth="1"/>
    <col min="12865" max="12865" width="7.625" style="64" customWidth="1"/>
    <col min="12866" max="13061" width="9" style="64"/>
    <col min="13062" max="13062" width="25.625" style="64" customWidth="1"/>
    <col min="13063" max="13071" width="6.625" style="64" customWidth="1"/>
    <col min="13072" max="13072" width="7.125" style="64" customWidth="1"/>
    <col min="13073" max="13073" width="7.25" style="64" customWidth="1"/>
    <col min="13074" max="13074" width="7" style="64" customWidth="1"/>
    <col min="13075" max="13075" width="7.25" style="64" customWidth="1"/>
    <col min="13076" max="13076" width="7.625" style="64" customWidth="1"/>
    <col min="13077" max="13077" width="7.25" style="64" customWidth="1"/>
    <col min="13078" max="13078" width="7.625" style="64" customWidth="1"/>
    <col min="13079" max="13079" width="7.25" style="64" customWidth="1"/>
    <col min="13080" max="13080" width="6.75" style="64" customWidth="1"/>
    <col min="13081" max="13082" width="7.25" style="64" customWidth="1"/>
    <col min="13083" max="13083" width="25.625" style="64" customWidth="1"/>
    <col min="13084" max="13090" width="7.625" style="64" customWidth="1"/>
    <col min="13091" max="13102" width="7.25" style="64" customWidth="1"/>
    <col min="13103" max="13103" width="25.625" style="64" customWidth="1"/>
    <col min="13104" max="13110" width="8.125" style="64" customWidth="1"/>
    <col min="13111" max="13111" width="7.75" style="64" customWidth="1"/>
    <col min="13112" max="13112" width="8.375" style="64" customWidth="1"/>
    <col min="13113" max="13114" width="8.25" style="64" customWidth="1"/>
    <col min="13115" max="13115" width="7.375" style="64" customWidth="1"/>
    <col min="13116" max="13116" width="8.25" style="64" customWidth="1"/>
    <col min="13117" max="13117" width="7.75" style="64" customWidth="1"/>
    <col min="13118" max="13118" width="8.25" style="64" customWidth="1"/>
    <col min="13119" max="13119" width="7.625" style="64" customWidth="1"/>
    <col min="13120" max="13120" width="8.25" style="64" customWidth="1"/>
    <col min="13121" max="13121" width="7.625" style="64" customWidth="1"/>
    <col min="13122" max="13317" width="9" style="64"/>
    <col min="13318" max="13318" width="25.625" style="64" customWidth="1"/>
    <col min="13319" max="13327" width="6.625" style="64" customWidth="1"/>
    <col min="13328" max="13328" width="7.125" style="64" customWidth="1"/>
    <col min="13329" max="13329" width="7.25" style="64" customWidth="1"/>
    <col min="13330" max="13330" width="7" style="64" customWidth="1"/>
    <col min="13331" max="13331" width="7.25" style="64" customWidth="1"/>
    <col min="13332" max="13332" width="7.625" style="64" customWidth="1"/>
    <col min="13333" max="13333" width="7.25" style="64" customWidth="1"/>
    <col min="13334" max="13334" width="7.625" style="64" customWidth="1"/>
    <col min="13335" max="13335" width="7.25" style="64" customWidth="1"/>
    <col min="13336" max="13336" width="6.75" style="64" customWidth="1"/>
    <col min="13337" max="13338" width="7.25" style="64" customWidth="1"/>
    <col min="13339" max="13339" width="25.625" style="64" customWidth="1"/>
    <col min="13340" max="13346" width="7.625" style="64" customWidth="1"/>
    <col min="13347" max="13358" width="7.25" style="64" customWidth="1"/>
    <col min="13359" max="13359" width="25.625" style="64" customWidth="1"/>
    <col min="13360" max="13366" width="8.125" style="64" customWidth="1"/>
    <col min="13367" max="13367" width="7.75" style="64" customWidth="1"/>
    <col min="13368" max="13368" width="8.375" style="64" customWidth="1"/>
    <col min="13369" max="13370" width="8.25" style="64" customWidth="1"/>
    <col min="13371" max="13371" width="7.375" style="64" customWidth="1"/>
    <col min="13372" max="13372" width="8.25" style="64" customWidth="1"/>
    <col min="13373" max="13373" width="7.75" style="64" customWidth="1"/>
    <col min="13374" max="13374" width="8.25" style="64" customWidth="1"/>
    <col min="13375" max="13375" width="7.625" style="64" customWidth="1"/>
    <col min="13376" max="13376" width="8.25" style="64" customWidth="1"/>
    <col min="13377" max="13377" width="7.625" style="64" customWidth="1"/>
    <col min="13378" max="13573" width="9" style="64"/>
    <col min="13574" max="13574" width="25.625" style="64" customWidth="1"/>
    <col min="13575" max="13583" width="6.625" style="64" customWidth="1"/>
    <col min="13584" max="13584" width="7.125" style="64" customWidth="1"/>
    <col min="13585" max="13585" width="7.25" style="64" customWidth="1"/>
    <col min="13586" max="13586" width="7" style="64" customWidth="1"/>
    <col min="13587" max="13587" width="7.25" style="64" customWidth="1"/>
    <col min="13588" max="13588" width="7.625" style="64" customWidth="1"/>
    <col min="13589" max="13589" width="7.25" style="64" customWidth="1"/>
    <col min="13590" max="13590" width="7.625" style="64" customWidth="1"/>
    <col min="13591" max="13591" width="7.25" style="64" customWidth="1"/>
    <col min="13592" max="13592" width="6.75" style="64" customWidth="1"/>
    <col min="13593" max="13594" width="7.25" style="64" customWidth="1"/>
    <col min="13595" max="13595" width="25.625" style="64" customWidth="1"/>
    <col min="13596" max="13602" width="7.625" style="64" customWidth="1"/>
    <col min="13603" max="13614" width="7.25" style="64" customWidth="1"/>
    <col min="13615" max="13615" width="25.625" style="64" customWidth="1"/>
    <col min="13616" max="13622" width="8.125" style="64" customWidth="1"/>
    <col min="13623" max="13623" width="7.75" style="64" customWidth="1"/>
    <col min="13624" max="13624" width="8.375" style="64" customWidth="1"/>
    <col min="13625" max="13626" width="8.25" style="64" customWidth="1"/>
    <col min="13627" max="13627" width="7.375" style="64" customWidth="1"/>
    <col min="13628" max="13628" width="8.25" style="64" customWidth="1"/>
    <col min="13629" max="13629" width="7.75" style="64" customWidth="1"/>
    <col min="13630" max="13630" width="8.25" style="64" customWidth="1"/>
    <col min="13631" max="13631" width="7.625" style="64" customWidth="1"/>
    <col min="13632" max="13632" width="8.25" style="64" customWidth="1"/>
    <col min="13633" max="13633" width="7.625" style="64" customWidth="1"/>
    <col min="13634" max="13829" width="9" style="64"/>
    <col min="13830" max="13830" width="25.625" style="64" customWidth="1"/>
    <col min="13831" max="13839" width="6.625" style="64" customWidth="1"/>
    <col min="13840" max="13840" width="7.125" style="64" customWidth="1"/>
    <col min="13841" max="13841" width="7.25" style="64" customWidth="1"/>
    <col min="13842" max="13842" width="7" style="64" customWidth="1"/>
    <col min="13843" max="13843" width="7.25" style="64" customWidth="1"/>
    <col min="13844" max="13844" width="7.625" style="64" customWidth="1"/>
    <col min="13845" max="13845" width="7.25" style="64" customWidth="1"/>
    <col min="13846" max="13846" width="7.625" style="64" customWidth="1"/>
    <col min="13847" max="13847" width="7.25" style="64" customWidth="1"/>
    <col min="13848" max="13848" width="6.75" style="64" customWidth="1"/>
    <col min="13849" max="13850" width="7.25" style="64" customWidth="1"/>
    <col min="13851" max="13851" width="25.625" style="64" customWidth="1"/>
    <col min="13852" max="13858" width="7.625" style="64" customWidth="1"/>
    <col min="13859" max="13870" width="7.25" style="64" customWidth="1"/>
    <col min="13871" max="13871" width="25.625" style="64" customWidth="1"/>
    <col min="13872" max="13878" width="8.125" style="64" customWidth="1"/>
    <col min="13879" max="13879" width="7.75" style="64" customWidth="1"/>
    <col min="13880" max="13880" width="8.375" style="64" customWidth="1"/>
    <col min="13881" max="13882" width="8.25" style="64" customWidth="1"/>
    <col min="13883" max="13883" width="7.375" style="64" customWidth="1"/>
    <col min="13884" max="13884" width="8.25" style="64" customWidth="1"/>
    <col min="13885" max="13885" width="7.75" style="64" customWidth="1"/>
    <col min="13886" max="13886" width="8.25" style="64" customWidth="1"/>
    <col min="13887" max="13887" width="7.625" style="64" customWidth="1"/>
    <col min="13888" max="13888" width="8.25" style="64" customWidth="1"/>
    <col min="13889" max="13889" width="7.625" style="64" customWidth="1"/>
    <col min="13890" max="14085" width="9" style="64"/>
    <col min="14086" max="14086" width="25.625" style="64" customWidth="1"/>
    <col min="14087" max="14095" width="6.625" style="64" customWidth="1"/>
    <col min="14096" max="14096" width="7.125" style="64" customWidth="1"/>
    <col min="14097" max="14097" width="7.25" style="64" customWidth="1"/>
    <col min="14098" max="14098" width="7" style="64" customWidth="1"/>
    <col min="14099" max="14099" width="7.25" style="64" customWidth="1"/>
    <col min="14100" max="14100" width="7.625" style="64" customWidth="1"/>
    <col min="14101" max="14101" width="7.25" style="64" customWidth="1"/>
    <col min="14102" max="14102" width="7.625" style="64" customWidth="1"/>
    <col min="14103" max="14103" width="7.25" style="64" customWidth="1"/>
    <col min="14104" max="14104" width="6.75" style="64" customWidth="1"/>
    <col min="14105" max="14106" width="7.25" style="64" customWidth="1"/>
    <col min="14107" max="14107" width="25.625" style="64" customWidth="1"/>
    <col min="14108" max="14114" width="7.625" style="64" customWidth="1"/>
    <col min="14115" max="14126" width="7.25" style="64" customWidth="1"/>
    <col min="14127" max="14127" width="25.625" style="64" customWidth="1"/>
    <col min="14128" max="14134" width="8.125" style="64" customWidth="1"/>
    <col min="14135" max="14135" width="7.75" style="64" customWidth="1"/>
    <col min="14136" max="14136" width="8.375" style="64" customWidth="1"/>
    <col min="14137" max="14138" width="8.25" style="64" customWidth="1"/>
    <col min="14139" max="14139" width="7.375" style="64" customWidth="1"/>
    <col min="14140" max="14140" width="8.25" style="64" customWidth="1"/>
    <col min="14141" max="14141" width="7.75" style="64" customWidth="1"/>
    <col min="14142" max="14142" width="8.25" style="64" customWidth="1"/>
    <col min="14143" max="14143" width="7.625" style="64" customWidth="1"/>
    <col min="14144" max="14144" width="8.25" style="64" customWidth="1"/>
    <col min="14145" max="14145" width="7.625" style="64" customWidth="1"/>
    <col min="14146" max="14341" width="9" style="64"/>
    <col min="14342" max="14342" width="25.625" style="64" customWidth="1"/>
    <col min="14343" max="14351" width="6.625" style="64" customWidth="1"/>
    <col min="14352" max="14352" width="7.125" style="64" customWidth="1"/>
    <col min="14353" max="14353" width="7.25" style="64" customWidth="1"/>
    <col min="14354" max="14354" width="7" style="64" customWidth="1"/>
    <col min="14355" max="14355" width="7.25" style="64" customWidth="1"/>
    <col min="14356" max="14356" width="7.625" style="64" customWidth="1"/>
    <col min="14357" max="14357" width="7.25" style="64" customWidth="1"/>
    <col min="14358" max="14358" width="7.625" style="64" customWidth="1"/>
    <col min="14359" max="14359" width="7.25" style="64" customWidth="1"/>
    <col min="14360" max="14360" width="6.75" style="64" customWidth="1"/>
    <col min="14361" max="14362" width="7.25" style="64" customWidth="1"/>
    <col min="14363" max="14363" width="25.625" style="64" customWidth="1"/>
    <col min="14364" max="14370" width="7.625" style="64" customWidth="1"/>
    <col min="14371" max="14382" width="7.25" style="64" customWidth="1"/>
    <col min="14383" max="14383" width="25.625" style="64" customWidth="1"/>
    <col min="14384" max="14390" width="8.125" style="64" customWidth="1"/>
    <col min="14391" max="14391" width="7.75" style="64" customWidth="1"/>
    <col min="14392" max="14392" width="8.375" style="64" customWidth="1"/>
    <col min="14393" max="14394" width="8.25" style="64" customWidth="1"/>
    <col min="14395" max="14395" width="7.375" style="64" customWidth="1"/>
    <col min="14396" max="14396" width="8.25" style="64" customWidth="1"/>
    <col min="14397" max="14397" width="7.75" style="64" customWidth="1"/>
    <col min="14398" max="14398" width="8.25" style="64" customWidth="1"/>
    <col min="14399" max="14399" width="7.625" style="64" customWidth="1"/>
    <col min="14400" max="14400" width="8.25" style="64" customWidth="1"/>
    <col min="14401" max="14401" width="7.625" style="64" customWidth="1"/>
    <col min="14402" max="14597" width="9" style="64"/>
    <col min="14598" max="14598" width="25.625" style="64" customWidth="1"/>
    <col min="14599" max="14607" width="6.625" style="64" customWidth="1"/>
    <col min="14608" max="14608" width="7.125" style="64" customWidth="1"/>
    <col min="14609" max="14609" width="7.25" style="64" customWidth="1"/>
    <col min="14610" max="14610" width="7" style="64" customWidth="1"/>
    <col min="14611" max="14611" width="7.25" style="64" customWidth="1"/>
    <col min="14612" max="14612" width="7.625" style="64" customWidth="1"/>
    <col min="14613" max="14613" width="7.25" style="64" customWidth="1"/>
    <col min="14614" max="14614" width="7.625" style="64" customWidth="1"/>
    <col min="14615" max="14615" width="7.25" style="64" customWidth="1"/>
    <col min="14616" max="14616" width="6.75" style="64" customWidth="1"/>
    <col min="14617" max="14618" width="7.25" style="64" customWidth="1"/>
    <col min="14619" max="14619" width="25.625" style="64" customWidth="1"/>
    <col min="14620" max="14626" width="7.625" style="64" customWidth="1"/>
    <col min="14627" max="14638" width="7.25" style="64" customWidth="1"/>
    <col min="14639" max="14639" width="25.625" style="64" customWidth="1"/>
    <col min="14640" max="14646" width="8.125" style="64" customWidth="1"/>
    <col min="14647" max="14647" width="7.75" style="64" customWidth="1"/>
    <col min="14648" max="14648" width="8.375" style="64" customWidth="1"/>
    <col min="14649" max="14650" width="8.25" style="64" customWidth="1"/>
    <col min="14651" max="14651" width="7.375" style="64" customWidth="1"/>
    <col min="14652" max="14652" width="8.25" style="64" customWidth="1"/>
    <col min="14653" max="14653" width="7.75" style="64" customWidth="1"/>
    <col min="14654" max="14654" width="8.25" style="64" customWidth="1"/>
    <col min="14655" max="14655" width="7.625" style="64" customWidth="1"/>
    <col min="14656" max="14656" width="8.25" style="64" customWidth="1"/>
    <col min="14657" max="14657" width="7.625" style="64" customWidth="1"/>
    <col min="14658" max="14853" width="9" style="64"/>
    <col min="14854" max="14854" width="25.625" style="64" customWidth="1"/>
    <col min="14855" max="14863" width="6.625" style="64" customWidth="1"/>
    <col min="14864" max="14864" width="7.125" style="64" customWidth="1"/>
    <col min="14865" max="14865" width="7.25" style="64" customWidth="1"/>
    <col min="14866" max="14866" width="7" style="64" customWidth="1"/>
    <col min="14867" max="14867" width="7.25" style="64" customWidth="1"/>
    <col min="14868" max="14868" width="7.625" style="64" customWidth="1"/>
    <col min="14869" max="14869" width="7.25" style="64" customWidth="1"/>
    <col min="14870" max="14870" width="7.625" style="64" customWidth="1"/>
    <col min="14871" max="14871" width="7.25" style="64" customWidth="1"/>
    <col min="14872" max="14872" width="6.75" style="64" customWidth="1"/>
    <col min="14873" max="14874" width="7.25" style="64" customWidth="1"/>
    <col min="14875" max="14875" width="25.625" style="64" customWidth="1"/>
    <col min="14876" max="14882" width="7.625" style="64" customWidth="1"/>
    <col min="14883" max="14894" width="7.25" style="64" customWidth="1"/>
    <col min="14895" max="14895" width="25.625" style="64" customWidth="1"/>
    <col min="14896" max="14902" width="8.125" style="64" customWidth="1"/>
    <col min="14903" max="14903" width="7.75" style="64" customWidth="1"/>
    <col min="14904" max="14904" width="8.375" style="64" customWidth="1"/>
    <col min="14905" max="14906" width="8.25" style="64" customWidth="1"/>
    <col min="14907" max="14907" width="7.375" style="64" customWidth="1"/>
    <col min="14908" max="14908" width="8.25" style="64" customWidth="1"/>
    <col min="14909" max="14909" width="7.75" style="64" customWidth="1"/>
    <col min="14910" max="14910" width="8.25" style="64" customWidth="1"/>
    <col min="14911" max="14911" width="7.625" style="64" customWidth="1"/>
    <col min="14912" max="14912" width="8.25" style="64" customWidth="1"/>
    <col min="14913" max="14913" width="7.625" style="64" customWidth="1"/>
    <col min="14914" max="15109" width="9" style="64"/>
    <col min="15110" max="15110" width="25.625" style="64" customWidth="1"/>
    <col min="15111" max="15119" width="6.625" style="64" customWidth="1"/>
    <col min="15120" max="15120" width="7.125" style="64" customWidth="1"/>
    <col min="15121" max="15121" width="7.25" style="64" customWidth="1"/>
    <col min="15122" max="15122" width="7" style="64" customWidth="1"/>
    <col min="15123" max="15123" width="7.25" style="64" customWidth="1"/>
    <col min="15124" max="15124" width="7.625" style="64" customWidth="1"/>
    <col min="15125" max="15125" width="7.25" style="64" customWidth="1"/>
    <col min="15126" max="15126" width="7.625" style="64" customWidth="1"/>
    <col min="15127" max="15127" width="7.25" style="64" customWidth="1"/>
    <col min="15128" max="15128" width="6.75" style="64" customWidth="1"/>
    <col min="15129" max="15130" width="7.25" style="64" customWidth="1"/>
    <col min="15131" max="15131" width="25.625" style="64" customWidth="1"/>
    <col min="15132" max="15138" width="7.625" style="64" customWidth="1"/>
    <col min="15139" max="15150" width="7.25" style="64" customWidth="1"/>
    <col min="15151" max="15151" width="25.625" style="64" customWidth="1"/>
    <col min="15152" max="15158" width="8.125" style="64" customWidth="1"/>
    <col min="15159" max="15159" width="7.75" style="64" customWidth="1"/>
    <col min="15160" max="15160" width="8.375" style="64" customWidth="1"/>
    <col min="15161" max="15162" width="8.25" style="64" customWidth="1"/>
    <col min="15163" max="15163" width="7.375" style="64" customWidth="1"/>
    <col min="15164" max="15164" width="8.25" style="64" customWidth="1"/>
    <col min="15165" max="15165" width="7.75" style="64" customWidth="1"/>
    <col min="15166" max="15166" width="8.25" style="64" customWidth="1"/>
    <col min="15167" max="15167" width="7.625" style="64" customWidth="1"/>
    <col min="15168" max="15168" width="8.25" style="64" customWidth="1"/>
    <col min="15169" max="15169" width="7.625" style="64" customWidth="1"/>
    <col min="15170" max="15365" width="9" style="64"/>
    <col min="15366" max="15366" width="25.625" style="64" customWidth="1"/>
    <col min="15367" max="15375" width="6.625" style="64" customWidth="1"/>
    <col min="15376" max="15376" width="7.125" style="64" customWidth="1"/>
    <col min="15377" max="15377" width="7.25" style="64" customWidth="1"/>
    <col min="15378" max="15378" width="7" style="64" customWidth="1"/>
    <col min="15379" max="15379" width="7.25" style="64" customWidth="1"/>
    <col min="15380" max="15380" width="7.625" style="64" customWidth="1"/>
    <col min="15381" max="15381" width="7.25" style="64" customWidth="1"/>
    <col min="15382" max="15382" width="7.625" style="64" customWidth="1"/>
    <col min="15383" max="15383" width="7.25" style="64" customWidth="1"/>
    <col min="15384" max="15384" width="6.75" style="64" customWidth="1"/>
    <col min="15385" max="15386" width="7.25" style="64" customWidth="1"/>
    <col min="15387" max="15387" width="25.625" style="64" customWidth="1"/>
    <col min="15388" max="15394" width="7.625" style="64" customWidth="1"/>
    <col min="15395" max="15406" width="7.25" style="64" customWidth="1"/>
    <col min="15407" max="15407" width="25.625" style="64" customWidth="1"/>
    <col min="15408" max="15414" width="8.125" style="64" customWidth="1"/>
    <col min="15415" max="15415" width="7.75" style="64" customWidth="1"/>
    <col min="15416" max="15416" width="8.375" style="64" customWidth="1"/>
    <col min="15417" max="15418" width="8.25" style="64" customWidth="1"/>
    <col min="15419" max="15419" width="7.375" style="64" customWidth="1"/>
    <col min="15420" max="15420" width="8.25" style="64" customWidth="1"/>
    <col min="15421" max="15421" width="7.75" style="64" customWidth="1"/>
    <col min="15422" max="15422" width="8.25" style="64" customWidth="1"/>
    <col min="15423" max="15423" width="7.625" style="64" customWidth="1"/>
    <col min="15424" max="15424" width="8.25" style="64" customWidth="1"/>
    <col min="15425" max="15425" width="7.625" style="64" customWidth="1"/>
    <col min="15426" max="15621" width="9" style="64"/>
    <col min="15622" max="15622" width="25.625" style="64" customWidth="1"/>
    <col min="15623" max="15631" width="6.625" style="64" customWidth="1"/>
    <col min="15632" max="15632" width="7.125" style="64" customWidth="1"/>
    <col min="15633" max="15633" width="7.25" style="64" customWidth="1"/>
    <col min="15634" max="15634" width="7" style="64" customWidth="1"/>
    <col min="15635" max="15635" width="7.25" style="64" customWidth="1"/>
    <col min="15636" max="15636" width="7.625" style="64" customWidth="1"/>
    <col min="15637" max="15637" width="7.25" style="64" customWidth="1"/>
    <col min="15638" max="15638" width="7.625" style="64" customWidth="1"/>
    <col min="15639" max="15639" width="7.25" style="64" customWidth="1"/>
    <col min="15640" max="15640" width="6.75" style="64" customWidth="1"/>
    <col min="15641" max="15642" width="7.25" style="64" customWidth="1"/>
    <col min="15643" max="15643" width="25.625" style="64" customWidth="1"/>
    <col min="15644" max="15650" width="7.625" style="64" customWidth="1"/>
    <col min="15651" max="15662" width="7.25" style="64" customWidth="1"/>
    <col min="15663" max="15663" width="25.625" style="64" customWidth="1"/>
    <col min="15664" max="15670" width="8.125" style="64" customWidth="1"/>
    <col min="15671" max="15671" width="7.75" style="64" customWidth="1"/>
    <col min="15672" max="15672" width="8.375" style="64" customWidth="1"/>
    <col min="15673" max="15674" width="8.25" style="64" customWidth="1"/>
    <col min="15675" max="15675" width="7.375" style="64" customWidth="1"/>
    <col min="15676" max="15676" width="8.25" style="64" customWidth="1"/>
    <col min="15677" max="15677" width="7.75" style="64" customWidth="1"/>
    <col min="15678" max="15678" width="8.25" style="64" customWidth="1"/>
    <col min="15679" max="15679" width="7.625" style="64" customWidth="1"/>
    <col min="15680" max="15680" width="8.25" style="64" customWidth="1"/>
    <col min="15681" max="15681" width="7.625" style="64" customWidth="1"/>
    <col min="15682" max="15877" width="9" style="64"/>
    <col min="15878" max="15878" width="25.625" style="64" customWidth="1"/>
    <col min="15879" max="15887" width="6.625" style="64" customWidth="1"/>
    <col min="15888" max="15888" width="7.125" style="64" customWidth="1"/>
    <col min="15889" max="15889" width="7.25" style="64" customWidth="1"/>
    <col min="15890" max="15890" width="7" style="64" customWidth="1"/>
    <col min="15891" max="15891" width="7.25" style="64" customWidth="1"/>
    <col min="15892" max="15892" width="7.625" style="64" customWidth="1"/>
    <col min="15893" max="15893" width="7.25" style="64" customWidth="1"/>
    <col min="15894" max="15894" width="7.625" style="64" customWidth="1"/>
    <col min="15895" max="15895" width="7.25" style="64" customWidth="1"/>
    <col min="15896" max="15896" width="6.75" style="64" customWidth="1"/>
    <col min="15897" max="15898" width="7.25" style="64" customWidth="1"/>
    <col min="15899" max="15899" width="25.625" style="64" customWidth="1"/>
    <col min="15900" max="15906" width="7.625" style="64" customWidth="1"/>
    <col min="15907" max="15918" width="7.25" style="64" customWidth="1"/>
    <col min="15919" max="15919" width="25.625" style="64" customWidth="1"/>
    <col min="15920" max="15926" width="8.125" style="64" customWidth="1"/>
    <col min="15927" max="15927" width="7.75" style="64" customWidth="1"/>
    <col min="15928" max="15928" width="8.375" style="64" customWidth="1"/>
    <col min="15929" max="15930" width="8.25" style="64" customWidth="1"/>
    <col min="15931" max="15931" width="7.375" style="64" customWidth="1"/>
    <col min="15932" max="15932" width="8.25" style="64" customWidth="1"/>
    <col min="15933" max="15933" width="7.75" style="64" customWidth="1"/>
    <col min="15934" max="15934" width="8.25" style="64" customWidth="1"/>
    <col min="15935" max="15935" width="7.625" style="64" customWidth="1"/>
    <col min="15936" max="15936" width="8.25" style="64" customWidth="1"/>
    <col min="15937" max="15937" width="7.625" style="64" customWidth="1"/>
    <col min="15938" max="16133" width="9" style="64"/>
    <col min="16134" max="16134" width="25.625" style="64" customWidth="1"/>
    <col min="16135" max="16143" width="6.625" style="64" customWidth="1"/>
    <col min="16144" max="16144" width="7.125" style="64" customWidth="1"/>
    <col min="16145" max="16145" width="7.25" style="64" customWidth="1"/>
    <col min="16146" max="16146" width="7" style="64" customWidth="1"/>
    <col min="16147" max="16147" width="7.25" style="64" customWidth="1"/>
    <col min="16148" max="16148" width="7.625" style="64" customWidth="1"/>
    <col min="16149" max="16149" width="7.25" style="64" customWidth="1"/>
    <col min="16150" max="16150" width="7.625" style="64" customWidth="1"/>
    <col min="16151" max="16151" width="7.25" style="64" customWidth="1"/>
    <col min="16152" max="16152" width="6.75" style="64" customWidth="1"/>
    <col min="16153" max="16154" width="7.25" style="64" customWidth="1"/>
    <col min="16155" max="16155" width="25.625" style="64" customWidth="1"/>
    <col min="16156" max="16162" width="7.625" style="64" customWidth="1"/>
    <col min="16163" max="16174" width="7.25" style="64" customWidth="1"/>
    <col min="16175" max="16175" width="25.625" style="64" customWidth="1"/>
    <col min="16176" max="16182" width="8.125" style="64" customWidth="1"/>
    <col min="16183" max="16183" width="7.75" style="64" customWidth="1"/>
    <col min="16184" max="16184" width="8.375" style="64" customWidth="1"/>
    <col min="16185" max="16186" width="8.25" style="64" customWidth="1"/>
    <col min="16187" max="16187" width="7.375" style="64" customWidth="1"/>
    <col min="16188" max="16188" width="8.25" style="64" customWidth="1"/>
    <col min="16189" max="16189" width="7.75" style="64" customWidth="1"/>
    <col min="16190" max="16190" width="8.25" style="64" customWidth="1"/>
    <col min="16191" max="16191" width="7.625" style="64" customWidth="1"/>
    <col min="16192" max="16192" width="8.25" style="64" customWidth="1"/>
    <col min="16193" max="16193" width="7.625" style="64" customWidth="1"/>
    <col min="16194" max="16384" width="9" style="64"/>
  </cols>
  <sheetData>
    <row r="1" spans="1:65" s="4" customFormat="1" ht="48" customHeight="1">
      <c r="A1" s="242" t="s">
        <v>723</v>
      </c>
      <c r="B1" s="243"/>
      <c r="C1" s="243"/>
      <c r="D1" s="243"/>
      <c r="E1" s="243"/>
      <c r="F1" s="243"/>
      <c r="G1" s="243"/>
      <c r="H1" s="243"/>
      <c r="I1" s="243"/>
      <c r="J1" s="243"/>
      <c r="K1" s="68" t="s">
        <v>319</v>
      </c>
      <c r="L1" s="68"/>
      <c r="M1" s="68"/>
      <c r="N1" s="68"/>
      <c r="O1" s="68"/>
      <c r="P1" s="68"/>
      <c r="Q1" s="68"/>
      <c r="R1" s="68"/>
      <c r="S1" s="137"/>
      <c r="T1" s="68"/>
      <c r="U1" s="153"/>
      <c r="V1" s="68"/>
      <c r="W1" s="68"/>
      <c r="X1" s="242" t="s">
        <v>724</v>
      </c>
      <c r="Y1" s="243"/>
      <c r="Z1" s="243"/>
      <c r="AA1" s="243"/>
      <c r="AB1" s="243"/>
      <c r="AC1" s="243"/>
      <c r="AD1" s="243"/>
      <c r="AE1" s="243"/>
      <c r="AF1" s="243"/>
      <c r="AG1" s="243"/>
      <c r="AH1" s="68" t="s">
        <v>61</v>
      </c>
      <c r="AI1" s="68"/>
      <c r="AJ1" s="68"/>
      <c r="AK1" s="177"/>
      <c r="AL1" s="68"/>
      <c r="AM1" s="68"/>
      <c r="AN1" s="68"/>
      <c r="AO1" s="68"/>
      <c r="AP1" s="68"/>
      <c r="AQ1" s="68"/>
      <c r="AR1" s="241"/>
      <c r="AS1" s="241"/>
      <c r="AT1" s="242" t="s">
        <v>724</v>
      </c>
      <c r="AU1" s="242"/>
      <c r="AV1" s="242"/>
      <c r="AW1" s="242"/>
      <c r="AX1" s="242"/>
      <c r="AY1" s="242"/>
      <c r="AZ1" s="242"/>
      <c r="BA1" s="242"/>
      <c r="BB1" s="242"/>
      <c r="BC1" s="126" t="s">
        <v>62</v>
      </c>
      <c r="BD1" s="68"/>
      <c r="BE1" s="177"/>
      <c r="BF1" s="68"/>
      <c r="BG1" s="68"/>
      <c r="BH1" s="68"/>
      <c r="BI1" s="177"/>
      <c r="BJ1" s="68"/>
      <c r="BK1" s="68"/>
      <c r="BL1" s="68"/>
      <c r="BM1" s="68"/>
    </row>
    <row r="2" spans="1:65" s="9" customFormat="1" ht="12.75" customHeight="1" thickBot="1">
      <c r="A2" s="245" t="s">
        <v>30</v>
      </c>
      <c r="B2" s="245"/>
      <c r="C2" s="245"/>
      <c r="D2" s="245"/>
      <c r="E2" s="245"/>
      <c r="F2" s="245"/>
      <c r="G2" s="245"/>
      <c r="H2" s="245"/>
      <c r="I2" s="245"/>
      <c r="J2" s="245"/>
      <c r="K2" s="289" t="s">
        <v>712</v>
      </c>
      <c r="L2" s="289"/>
      <c r="M2" s="289"/>
      <c r="N2" s="289"/>
      <c r="O2" s="289"/>
      <c r="P2" s="289"/>
      <c r="Q2" s="289"/>
      <c r="R2" s="289"/>
      <c r="S2" s="289"/>
      <c r="T2" s="289"/>
      <c r="U2" s="156"/>
      <c r="W2" s="20" t="s">
        <v>54</v>
      </c>
      <c r="X2" s="247" t="s">
        <v>30</v>
      </c>
      <c r="Y2" s="247"/>
      <c r="Z2" s="247"/>
      <c r="AA2" s="247"/>
      <c r="AB2" s="247"/>
      <c r="AC2" s="247"/>
      <c r="AD2" s="247"/>
      <c r="AE2" s="247"/>
      <c r="AF2" s="247"/>
      <c r="AG2" s="247"/>
      <c r="AH2" s="283" t="s">
        <v>712</v>
      </c>
      <c r="AI2" s="283"/>
      <c r="AJ2" s="283"/>
      <c r="AK2" s="283"/>
      <c r="AL2" s="283"/>
      <c r="AM2" s="283"/>
      <c r="AN2" s="283"/>
      <c r="AO2" s="283"/>
      <c r="AP2" s="283"/>
      <c r="AQ2" s="74"/>
      <c r="AR2" s="69"/>
      <c r="AS2" s="20" t="s">
        <v>54</v>
      </c>
      <c r="AT2" s="284"/>
      <c r="AU2" s="284"/>
      <c r="AV2" s="284"/>
      <c r="AW2" s="284"/>
      <c r="AX2" s="284"/>
      <c r="AY2" s="284"/>
      <c r="AZ2" s="284"/>
      <c r="BA2" s="284" t="s">
        <v>30</v>
      </c>
      <c r="BB2" s="284"/>
      <c r="BC2" s="44" t="s">
        <v>712</v>
      </c>
      <c r="BD2" s="75"/>
      <c r="BE2" s="44"/>
      <c r="BF2" s="74"/>
      <c r="BG2" s="74"/>
      <c r="BH2" s="74"/>
      <c r="BI2" s="180"/>
      <c r="BJ2" s="74"/>
      <c r="BK2" s="74"/>
      <c r="BL2" s="76"/>
      <c r="BM2" s="20" t="s">
        <v>54</v>
      </c>
    </row>
    <row r="3" spans="1:65" s="5" customFormat="1" ht="29.25" customHeight="1">
      <c r="A3" s="205" t="s">
        <v>320</v>
      </c>
      <c r="B3" s="215" t="s">
        <v>321</v>
      </c>
      <c r="C3" s="216"/>
      <c r="D3" s="216"/>
      <c r="E3" s="216"/>
      <c r="F3" s="216"/>
      <c r="G3" s="222" t="s">
        <v>322</v>
      </c>
      <c r="H3" s="223"/>
      <c r="I3" s="223"/>
      <c r="J3" s="223"/>
      <c r="K3" s="223"/>
      <c r="L3" s="223"/>
      <c r="M3" s="223"/>
      <c r="N3" s="223"/>
      <c r="O3" s="223"/>
      <c r="P3" s="223"/>
      <c r="Q3" s="223"/>
      <c r="R3" s="223"/>
      <c r="S3" s="223"/>
      <c r="T3" s="223"/>
      <c r="U3" s="223"/>
      <c r="V3" s="223"/>
      <c r="W3" s="65"/>
      <c r="X3" s="205" t="s">
        <v>323</v>
      </c>
      <c r="Y3" s="285" t="s">
        <v>324</v>
      </c>
      <c r="Z3" s="286"/>
      <c r="AA3" s="286"/>
      <c r="AB3" s="286"/>
      <c r="AC3" s="286"/>
      <c r="AD3" s="286"/>
      <c r="AE3" s="286"/>
      <c r="AF3" s="286"/>
      <c r="AG3" s="286"/>
      <c r="AH3" s="65" t="s">
        <v>325</v>
      </c>
      <c r="AI3" s="81"/>
      <c r="AJ3" s="81"/>
      <c r="AK3" s="179"/>
      <c r="AL3" s="81"/>
      <c r="AM3" s="81"/>
      <c r="AN3" s="81"/>
      <c r="AO3" s="81"/>
      <c r="AP3" s="81"/>
      <c r="AQ3" s="81"/>
      <c r="AR3" s="81"/>
      <c r="AS3" s="81"/>
      <c r="AT3" s="205" t="s">
        <v>326</v>
      </c>
      <c r="AU3" s="223" t="s">
        <v>327</v>
      </c>
      <c r="AV3" s="287"/>
      <c r="AW3" s="287"/>
      <c r="AX3" s="287"/>
      <c r="AY3" s="287"/>
      <c r="AZ3" s="287"/>
      <c r="BA3" s="286"/>
      <c r="BB3" s="308" t="s">
        <v>395</v>
      </c>
      <c r="BC3" s="309"/>
      <c r="BD3" s="309"/>
      <c r="BE3" s="309"/>
      <c r="BF3" s="309"/>
      <c r="BG3" s="309"/>
      <c r="BH3" s="309"/>
      <c r="BI3" s="309"/>
      <c r="BJ3" s="309"/>
      <c r="BK3" s="309"/>
      <c r="BL3" s="309"/>
      <c r="BM3" s="310"/>
    </row>
    <row r="4" spans="1:65" s="5" customFormat="1" ht="29.25" customHeight="1">
      <c r="A4" s="206"/>
      <c r="B4" s="293" t="s">
        <v>328</v>
      </c>
      <c r="C4" s="211" t="s">
        <v>329</v>
      </c>
      <c r="D4" s="211"/>
      <c r="E4" s="211"/>
      <c r="F4" s="211"/>
      <c r="G4" s="299" t="s">
        <v>330</v>
      </c>
      <c r="H4" s="237"/>
      <c r="I4" s="288"/>
      <c r="J4" s="288"/>
      <c r="K4" s="238" t="s">
        <v>331</v>
      </c>
      <c r="L4" s="238"/>
      <c r="M4" s="238"/>
      <c r="N4" s="238"/>
      <c r="O4" s="238"/>
      <c r="P4" s="238"/>
      <c r="Q4" s="238"/>
      <c r="R4" s="238"/>
      <c r="S4" s="238"/>
      <c r="T4" s="238"/>
      <c r="U4" s="238"/>
      <c r="V4" s="238"/>
      <c r="W4" s="238"/>
      <c r="X4" s="206"/>
      <c r="Y4" s="63" t="s">
        <v>332</v>
      </c>
      <c r="Z4" s="73"/>
      <c r="AA4" s="281" t="s">
        <v>317</v>
      </c>
      <c r="AB4" s="276"/>
      <c r="AC4" s="276"/>
      <c r="AD4" s="276"/>
      <c r="AE4" s="276"/>
      <c r="AF4" s="276"/>
      <c r="AG4" s="276"/>
      <c r="AH4" s="281" t="s">
        <v>333</v>
      </c>
      <c r="AI4" s="291"/>
      <c r="AJ4" s="291"/>
      <c r="AK4" s="291"/>
      <c r="AL4" s="291"/>
      <c r="AM4" s="291"/>
      <c r="AN4" s="292"/>
      <c r="AO4" s="237" t="s">
        <v>334</v>
      </c>
      <c r="AP4" s="239"/>
      <c r="AQ4" s="281" t="s">
        <v>188</v>
      </c>
      <c r="AR4" s="281"/>
      <c r="AS4" s="281"/>
      <c r="AT4" s="206"/>
      <c r="AU4" s="281" t="s">
        <v>335</v>
      </c>
      <c r="AV4" s="276"/>
      <c r="AW4" s="290"/>
      <c r="AX4" s="275" t="s">
        <v>336</v>
      </c>
      <c r="AY4" s="276"/>
      <c r="AZ4" s="276"/>
      <c r="BA4" s="276"/>
      <c r="BB4" s="318"/>
      <c r="BC4" s="319"/>
      <c r="BD4" s="139" t="s">
        <v>393</v>
      </c>
      <c r="BE4" s="281" t="s">
        <v>337</v>
      </c>
      <c r="BF4" s="311"/>
      <c r="BG4" s="311"/>
      <c r="BH4" s="312"/>
      <c r="BI4" s="275" t="s">
        <v>338</v>
      </c>
      <c r="BJ4" s="313"/>
      <c r="BK4" s="314"/>
      <c r="BL4" s="237" t="s">
        <v>339</v>
      </c>
      <c r="BM4" s="320"/>
    </row>
    <row r="5" spans="1:65" s="5" customFormat="1" ht="29.25" customHeight="1">
      <c r="A5" s="206"/>
      <c r="B5" s="293"/>
      <c r="C5" s="236" t="s">
        <v>340</v>
      </c>
      <c r="D5" s="295" t="s">
        <v>341</v>
      </c>
      <c r="E5" s="297" t="s">
        <v>342</v>
      </c>
      <c r="F5" s="236" t="s">
        <v>343</v>
      </c>
      <c r="G5" s="301"/>
      <c r="H5" s="299" t="s">
        <v>344</v>
      </c>
      <c r="I5" s="71" t="s">
        <v>345</v>
      </c>
      <c r="J5" s="66" t="s">
        <v>346</v>
      </c>
      <c r="K5" s="67" t="s">
        <v>347</v>
      </c>
      <c r="L5" s="66" t="s">
        <v>348</v>
      </c>
      <c r="M5" s="66" t="s">
        <v>349</v>
      </c>
      <c r="N5" s="136" t="s">
        <v>604</v>
      </c>
      <c r="O5" s="72" t="s">
        <v>350</v>
      </c>
      <c r="P5" s="72" t="s">
        <v>351</v>
      </c>
      <c r="Q5" s="66" t="s">
        <v>352</v>
      </c>
      <c r="R5" s="66" t="s">
        <v>353</v>
      </c>
      <c r="S5" s="136" t="s">
        <v>602</v>
      </c>
      <c r="T5" s="72" t="s">
        <v>354</v>
      </c>
      <c r="U5" s="155" t="s">
        <v>608</v>
      </c>
      <c r="V5" s="72" t="s">
        <v>164</v>
      </c>
      <c r="W5" s="72" t="s">
        <v>165</v>
      </c>
      <c r="X5" s="206"/>
      <c r="Y5" s="72" t="s">
        <v>166</v>
      </c>
      <c r="Z5" s="71" t="s">
        <v>355</v>
      </c>
      <c r="AA5" s="72" t="s">
        <v>356</v>
      </c>
      <c r="AB5" s="72" t="s">
        <v>318</v>
      </c>
      <c r="AC5" s="72" t="s">
        <v>357</v>
      </c>
      <c r="AD5" s="159" t="s">
        <v>610</v>
      </c>
      <c r="AE5" s="72" t="s">
        <v>167</v>
      </c>
      <c r="AF5" s="72" t="s">
        <v>168</v>
      </c>
      <c r="AG5" s="66" t="s">
        <v>358</v>
      </c>
      <c r="AH5" s="67" t="s">
        <v>359</v>
      </c>
      <c r="AI5" s="72" t="s">
        <v>169</v>
      </c>
      <c r="AJ5" s="72" t="s">
        <v>360</v>
      </c>
      <c r="AK5" s="176" t="s">
        <v>170</v>
      </c>
      <c r="AL5" s="71" t="s">
        <v>171</v>
      </c>
      <c r="AM5" s="72" t="s">
        <v>391</v>
      </c>
      <c r="AN5" s="72" t="s">
        <v>172</v>
      </c>
      <c r="AO5" s="72" t="s">
        <v>361</v>
      </c>
      <c r="AP5" s="72" t="s">
        <v>362</v>
      </c>
      <c r="AQ5" s="72" t="s">
        <v>173</v>
      </c>
      <c r="AR5" s="72" t="s">
        <v>174</v>
      </c>
      <c r="AS5" s="72" t="s">
        <v>175</v>
      </c>
      <c r="AT5" s="206"/>
      <c r="AU5" s="171" t="s">
        <v>176</v>
      </c>
      <c r="AV5" s="72" t="s">
        <v>177</v>
      </c>
      <c r="AW5" s="66" t="s">
        <v>363</v>
      </c>
      <c r="AX5" s="211" t="s">
        <v>344</v>
      </c>
      <c r="AY5" s="71" t="s">
        <v>364</v>
      </c>
      <c r="AZ5" s="71" t="s">
        <v>365</v>
      </c>
      <c r="BA5" s="66" t="s">
        <v>366</v>
      </c>
      <c r="BB5" s="141" t="s">
        <v>367</v>
      </c>
      <c r="BC5" s="145" t="s">
        <v>175</v>
      </c>
      <c r="BD5" s="145" t="s">
        <v>368</v>
      </c>
      <c r="BE5" s="306" t="s">
        <v>344</v>
      </c>
      <c r="BF5" s="139" t="s">
        <v>369</v>
      </c>
      <c r="BG5" s="145" t="s">
        <v>370</v>
      </c>
      <c r="BH5" s="139" t="s">
        <v>366</v>
      </c>
      <c r="BI5" s="316" t="s">
        <v>344</v>
      </c>
      <c r="BJ5" s="139" t="s">
        <v>371</v>
      </c>
      <c r="BK5" s="139" t="s">
        <v>372</v>
      </c>
      <c r="BL5" s="140" t="s">
        <v>392</v>
      </c>
      <c r="BM5" s="151" t="s">
        <v>373</v>
      </c>
    </row>
    <row r="6" spans="1:65" s="5" customFormat="1" ht="60.75" customHeight="1" thickBot="1">
      <c r="A6" s="207"/>
      <c r="B6" s="294"/>
      <c r="C6" s="253"/>
      <c r="D6" s="296"/>
      <c r="E6" s="298"/>
      <c r="F6" s="253"/>
      <c r="G6" s="302"/>
      <c r="H6" s="300"/>
      <c r="I6" s="157" t="s">
        <v>615</v>
      </c>
      <c r="J6" s="161" t="s">
        <v>638</v>
      </c>
      <c r="K6" s="157" t="s">
        <v>614</v>
      </c>
      <c r="L6" s="157" t="s">
        <v>613</v>
      </c>
      <c r="M6" s="161" t="s">
        <v>637</v>
      </c>
      <c r="N6" s="158" t="s">
        <v>612</v>
      </c>
      <c r="O6" s="161" t="s">
        <v>639</v>
      </c>
      <c r="P6" s="158" t="s">
        <v>611</v>
      </c>
      <c r="Q6" s="161" t="s">
        <v>640</v>
      </c>
      <c r="R6" s="70" t="s">
        <v>374</v>
      </c>
      <c r="S6" s="138" t="s">
        <v>603</v>
      </c>
      <c r="T6" s="161" t="s">
        <v>641</v>
      </c>
      <c r="U6" s="154" t="s">
        <v>609</v>
      </c>
      <c r="V6" s="161" t="s">
        <v>642</v>
      </c>
      <c r="W6" s="158" t="s">
        <v>616</v>
      </c>
      <c r="X6" s="207"/>
      <c r="Y6" s="158" t="s">
        <v>617</v>
      </c>
      <c r="Z6" s="157" t="s">
        <v>618</v>
      </c>
      <c r="AA6" s="157" t="s">
        <v>619</v>
      </c>
      <c r="AB6" s="157" t="s">
        <v>635</v>
      </c>
      <c r="AC6" s="157" t="s">
        <v>636</v>
      </c>
      <c r="AD6" s="157" t="s">
        <v>634</v>
      </c>
      <c r="AE6" s="161" t="s">
        <v>643</v>
      </c>
      <c r="AF6" s="161" t="s">
        <v>644</v>
      </c>
      <c r="AG6" s="161" t="s">
        <v>645</v>
      </c>
      <c r="AH6" s="160" t="s">
        <v>646</v>
      </c>
      <c r="AI6" s="161" t="s">
        <v>647</v>
      </c>
      <c r="AJ6" s="161" t="s">
        <v>648</v>
      </c>
      <c r="AK6" s="178" t="s">
        <v>649</v>
      </c>
      <c r="AL6" s="157" t="s">
        <v>620</v>
      </c>
      <c r="AM6" s="80" t="s">
        <v>394</v>
      </c>
      <c r="AN6" s="161" t="s">
        <v>650</v>
      </c>
      <c r="AO6" s="158" t="s">
        <v>621</v>
      </c>
      <c r="AP6" s="161" t="s">
        <v>651</v>
      </c>
      <c r="AQ6" s="70" t="s">
        <v>375</v>
      </c>
      <c r="AR6" s="158" t="s">
        <v>622</v>
      </c>
      <c r="AS6" s="158" t="s">
        <v>623</v>
      </c>
      <c r="AT6" s="207"/>
      <c r="AU6" s="170" t="s">
        <v>652</v>
      </c>
      <c r="AV6" s="161" t="s">
        <v>653</v>
      </c>
      <c r="AW6" s="161" t="s">
        <v>654</v>
      </c>
      <c r="AX6" s="315"/>
      <c r="AY6" s="157" t="s">
        <v>624</v>
      </c>
      <c r="AZ6" s="160" t="s">
        <v>655</v>
      </c>
      <c r="BA6" s="161" t="s">
        <v>656</v>
      </c>
      <c r="BB6" s="160" t="s">
        <v>625</v>
      </c>
      <c r="BC6" s="161" t="s">
        <v>657</v>
      </c>
      <c r="BD6" s="158" t="s">
        <v>626</v>
      </c>
      <c r="BE6" s="307"/>
      <c r="BF6" s="157" t="s">
        <v>627</v>
      </c>
      <c r="BG6" s="158" t="s">
        <v>628</v>
      </c>
      <c r="BH6" s="158" t="s">
        <v>629</v>
      </c>
      <c r="BI6" s="317"/>
      <c r="BJ6" s="158" t="s">
        <v>630</v>
      </c>
      <c r="BK6" s="158" t="s">
        <v>632</v>
      </c>
      <c r="BL6" s="158" t="s">
        <v>631</v>
      </c>
      <c r="BM6" s="121" t="s">
        <v>633</v>
      </c>
    </row>
    <row r="7" spans="1:65" s="5" customFormat="1" ht="28.9" customHeight="1">
      <c r="A7" s="26" t="s">
        <v>376</v>
      </c>
      <c r="B7" s="25">
        <f>SUM(B8:B22)</f>
        <v>1479</v>
      </c>
      <c r="C7" s="25">
        <f t="shared" ref="C7" si="0">E7+F7</f>
        <v>234</v>
      </c>
      <c r="D7" s="175">
        <f t="shared" ref="D7:D22" si="1">C7*100/B7</f>
        <v>15.821501014198782</v>
      </c>
      <c r="E7" s="25">
        <f>SUM(E8:E22)</f>
        <v>234</v>
      </c>
      <c r="F7" s="25">
        <v>0</v>
      </c>
      <c r="G7" s="25">
        <f>H7+AO7+AP7+AQ7+AR7+AS7+AU7+AV7+AW7+AX7+BE7+BI7+BL7+BM7</f>
        <v>363</v>
      </c>
      <c r="H7" s="25">
        <f>SUM(H8:H22)</f>
        <v>296</v>
      </c>
      <c r="I7" s="25">
        <f>SUM(I8:I22)</f>
        <v>4</v>
      </c>
      <c r="J7" s="25">
        <f t="shared" ref="J7:Q7" si="2">SUM(J8:J22)</f>
        <v>1</v>
      </c>
      <c r="K7" s="25">
        <f t="shared" si="2"/>
        <v>0</v>
      </c>
      <c r="L7" s="25">
        <f t="shared" si="2"/>
        <v>5</v>
      </c>
      <c r="M7" s="25">
        <f t="shared" si="2"/>
        <v>9</v>
      </c>
      <c r="N7" s="25">
        <f t="shared" si="2"/>
        <v>9</v>
      </c>
      <c r="O7" s="25">
        <f t="shared" si="2"/>
        <v>56</v>
      </c>
      <c r="P7" s="25">
        <f t="shared" si="2"/>
        <v>0</v>
      </c>
      <c r="Q7" s="25">
        <f t="shared" si="2"/>
        <v>0</v>
      </c>
      <c r="R7" s="25">
        <f>SUM(R8:R22)</f>
        <v>16</v>
      </c>
      <c r="S7" s="25">
        <f>SUM(S8:S22)</f>
        <v>46</v>
      </c>
      <c r="T7" s="25">
        <f>SUM(T8:T22)</f>
        <v>65</v>
      </c>
      <c r="U7" s="25">
        <v>0</v>
      </c>
      <c r="V7" s="25">
        <f>SUM(V8:V22)</f>
        <v>2</v>
      </c>
      <c r="W7" s="25">
        <f>SUM(W8:W22)</f>
        <v>38</v>
      </c>
      <c r="X7" s="26" t="s">
        <v>376</v>
      </c>
      <c r="Y7" s="25">
        <f t="shared" ref="Y7:AN7" si="3">SUM(Y8:Y22)</f>
        <v>2</v>
      </c>
      <c r="Z7" s="25">
        <f t="shared" si="3"/>
        <v>6</v>
      </c>
      <c r="AA7" s="25">
        <f t="shared" si="3"/>
        <v>30</v>
      </c>
      <c r="AB7" s="25">
        <f t="shared" si="3"/>
        <v>0</v>
      </c>
      <c r="AC7" s="25">
        <f t="shared" si="3"/>
        <v>1</v>
      </c>
      <c r="AD7" s="25">
        <f t="shared" si="3"/>
        <v>0</v>
      </c>
      <c r="AE7" s="25">
        <f t="shared" si="3"/>
        <v>0</v>
      </c>
      <c r="AF7" s="25">
        <f t="shared" si="3"/>
        <v>0</v>
      </c>
      <c r="AG7" s="25">
        <f t="shared" si="3"/>
        <v>0</v>
      </c>
      <c r="AH7" s="25">
        <f t="shared" si="3"/>
        <v>0</v>
      </c>
      <c r="AI7" s="25">
        <f>SUM(AI8:AI22)</f>
        <v>0</v>
      </c>
      <c r="AJ7" s="25">
        <f t="shared" si="3"/>
        <v>0</v>
      </c>
      <c r="AK7" s="25">
        <f t="shared" si="3"/>
        <v>0</v>
      </c>
      <c r="AL7" s="25">
        <f>SUM(AL8:AL22)</f>
        <v>2</v>
      </c>
      <c r="AM7" s="25">
        <f>SUM(AM8:AM22)</f>
        <v>1</v>
      </c>
      <c r="AN7" s="25">
        <f t="shared" si="3"/>
        <v>1</v>
      </c>
      <c r="AO7" s="25">
        <f>SUM(AO8:AO22)</f>
        <v>0</v>
      </c>
      <c r="AP7" s="25">
        <f>SUM(AP8:AP22)</f>
        <v>0</v>
      </c>
      <c r="AQ7" s="25">
        <f>SUM(AQ8:AQ22)</f>
        <v>0</v>
      </c>
      <c r="AR7" s="25">
        <f>SUM(AR8:AR22)</f>
        <v>0</v>
      </c>
      <c r="AS7" s="25">
        <f>SUM(AS8:AS22)</f>
        <v>0</v>
      </c>
      <c r="AT7" s="26" t="s">
        <v>601</v>
      </c>
      <c r="AU7" s="43">
        <f>SUM(AU8:AU22)</f>
        <v>0</v>
      </c>
      <c r="AV7" s="25">
        <f t="shared" ref="AV7:BM7" si="4">SUM(AV8:AV22)</f>
        <v>0</v>
      </c>
      <c r="AW7" s="25">
        <f t="shared" si="4"/>
        <v>0</v>
      </c>
      <c r="AX7" s="25">
        <f t="shared" si="4"/>
        <v>43</v>
      </c>
      <c r="AY7" s="25">
        <f t="shared" si="4"/>
        <v>4</v>
      </c>
      <c r="AZ7" s="25">
        <f t="shared" si="4"/>
        <v>0</v>
      </c>
      <c r="BA7" s="25">
        <f t="shared" si="4"/>
        <v>39</v>
      </c>
      <c r="BB7" s="25">
        <f t="shared" si="4"/>
        <v>0</v>
      </c>
      <c r="BC7" s="25">
        <f t="shared" si="4"/>
        <v>0</v>
      </c>
      <c r="BD7" s="25">
        <f t="shared" si="4"/>
        <v>0</v>
      </c>
      <c r="BE7" s="25">
        <f>SUM(BE8:BE22)</f>
        <v>8</v>
      </c>
      <c r="BF7" s="25">
        <f t="shared" si="4"/>
        <v>0</v>
      </c>
      <c r="BG7" s="25">
        <f t="shared" si="4"/>
        <v>0</v>
      </c>
      <c r="BH7" s="25">
        <f t="shared" si="4"/>
        <v>8</v>
      </c>
      <c r="BI7" s="25">
        <f>SUM(BI8:BI22)</f>
        <v>16</v>
      </c>
      <c r="BJ7" s="25">
        <f t="shared" si="4"/>
        <v>0</v>
      </c>
      <c r="BK7" s="25">
        <f t="shared" si="4"/>
        <v>16</v>
      </c>
      <c r="BL7" s="25">
        <f t="shared" si="4"/>
        <v>0</v>
      </c>
      <c r="BM7" s="25">
        <f t="shared" si="4"/>
        <v>0</v>
      </c>
    </row>
    <row r="8" spans="1:65" s="2" customFormat="1" ht="28.9" customHeight="1">
      <c r="A8" s="26" t="s">
        <v>733</v>
      </c>
      <c r="B8" s="25">
        <v>171</v>
      </c>
      <c r="C8" s="25">
        <v>102</v>
      </c>
      <c r="D8" s="175">
        <f t="shared" si="1"/>
        <v>59.649122807017541</v>
      </c>
      <c r="E8" s="25">
        <v>46</v>
      </c>
      <c r="F8" s="25">
        <v>0</v>
      </c>
      <c r="G8" s="25">
        <f>H8+AO8+AP8+AQ8+AR8+AS8+AU8+AV8+AW8+AX8+BE8+BI8+BL8+BM8</f>
        <v>148</v>
      </c>
      <c r="H8" s="181">
        <f>SUM(I8:W8,Y8:AN8)</f>
        <v>95</v>
      </c>
      <c r="I8" s="25">
        <v>4</v>
      </c>
      <c r="J8" s="25">
        <v>0</v>
      </c>
      <c r="K8" s="25">
        <v>0</v>
      </c>
      <c r="L8" s="25">
        <v>1</v>
      </c>
      <c r="M8" s="25">
        <v>1</v>
      </c>
      <c r="N8" s="25">
        <v>7</v>
      </c>
      <c r="O8" s="25">
        <v>11</v>
      </c>
      <c r="P8" s="25">
        <v>0</v>
      </c>
      <c r="Q8" s="25">
        <v>0</v>
      </c>
      <c r="R8" s="25">
        <v>14</v>
      </c>
      <c r="S8" s="25">
        <v>19</v>
      </c>
      <c r="T8" s="25">
        <v>3</v>
      </c>
      <c r="U8" s="25">
        <v>0</v>
      </c>
      <c r="V8" s="25">
        <v>0</v>
      </c>
      <c r="W8" s="25">
        <v>16</v>
      </c>
      <c r="X8" s="172" t="s">
        <v>733</v>
      </c>
      <c r="Y8" s="115">
        <v>1</v>
      </c>
      <c r="Z8" s="25">
        <v>2</v>
      </c>
      <c r="AA8" s="25">
        <v>16</v>
      </c>
      <c r="AB8" s="25">
        <v>0</v>
      </c>
      <c r="AC8" s="25">
        <v>0</v>
      </c>
      <c r="AD8" s="25">
        <v>0</v>
      </c>
      <c r="AE8" s="25">
        <v>0</v>
      </c>
      <c r="AF8" s="25">
        <v>0</v>
      </c>
      <c r="AG8" s="25">
        <v>0</v>
      </c>
      <c r="AH8" s="25">
        <v>0</v>
      </c>
      <c r="AI8" s="25">
        <v>0</v>
      </c>
      <c r="AJ8" s="25">
        <v>0</v>
      </c>
      <c r="AK8" s="25">
        <v>0</v>
      </c>
      <c r="AL8" s="25">
        <v>0</v>
      </c>
      <c r="AM8" s="25">
        <v>0</v>
      </c>
      <c r="AN8" s="25">
        <v>0</v>
      </c>
      <c r="AO8" s="25">
        <v>0</v>
      </c>
      <c r="AP8" s="25">
        <v>0</v>
      </c>
      <c r="AQ8" s="25">
        <v>0</v>
      </c>
      <c r="AR8" s="25">
        <v>0</v>
      </c>
      <c r="AS8" s="25">
        <v>0</v>
      </c>
      <c r="AT8" s="26" t="s">
        <v>733</v>
      </c>
      <c r="AU8" s="43">
        <v>0</v>
      </c>
      <c r="AV8" s="43">
        <v>0</v>
      </c>
      <c r="AW8" s="43">
        <v>0</v>
      </c>
      <c r="AX8" s="25">
        <f>SUM(AY8:BC8)</f>
        <v>37</v>
      </c>
      <c r="AY8" s="25">
        <v>4</v>
      </c>
      <c r="AZ8" s="25">
        <v>0</v>
      </c>
      <c r="BA8" s="25">
        <v>33</v>
      </c>
      <c r="BB8" s="25">
        <v>0</v>
      </c>
      <c r="BC8" s="25">
        <v>0</v>
      </c>
      <c r="BD8" s="25">
        <v>0</v>
      </c>
      <c r="BE8" s="25">
        <f>SUM(BF8:BH8)</f>
        <v>0</v>
      </c>
      <c r="BF8" s="25">
        <v>0</v>
      </c>
      <c r="BG8" s="25">
        <v>0</v>
      </c>
      <c r="BH8" s="25">
        <v>0</v>
      </c>
      <c r="BI8" s="25">
        <f>SUM(BJ8:BK8)</f>
        <v>16</v>
      </c>
      <c r="BJ8" s="25">
        <v>0</v>
      </c>
      <c r="BK8" s="25">
        <v>16</v>
      </c>
      <c r="BL8" s="25">
        <v>0</v>
      </c>
      <c r="BM8" s="25">
        <v>0</v>
      </c>
    </row>
    <row r="9" spans="1:65" s="2" customFormat="1" ht="28.9" customHeight="1">
      <c r="A9" s="172" t="s">
        <v>729</v>
      </c>
      <c r="B9" s="115">
        <v>100</v>
      </c>
      <c r="C9" s="25">
        <v>25</v>
      </c>
      <c r="D9" s="175">
        <f t="shared" si="1"/>
        <v>25</v>
      </c>
      <c r="E9" s="25">
        <v>24</v>
      </c>
      <c r="F9" s="25">
        <v>0</v>
      </c>
      <c r="G9" s="25">
        <f>H9+AO9+AP9+AQ9+AR9+AS9+AU9+AV9+AW9+AX9+BE9+BI9+BL9+BM9</f>
        <v>32</v>
      </c>
      <c r="H9" s="25">
        <f>SUM(I9:W9,Y9:AN9)</f>
        <v>30</v>
      </c>
      <c r="I9" s="25">
        <v>0</v>
      </c>
      <c r="J9" s="25">
        <v>0</v>
      </c>
      <c r="K9" s="25">
        <v>0</v>
      </c>
      <c r="L9" s="25">
        <v>0</v>
      </c>
      <c r="M9" s="25">
        <v>1</v>
      </c>
      <c r="N9" s="25">
        <v>1</v>
      </c>
      <c r="O9" s="25">
        <v>0</v>
      </c>
      <c r="P9" s="25">
        <v>0</v>
      </c>
      <c r="Q9" s="25">
        <v>0</v>
      </c>
      <c r="R9" s="25">
        <v>0</v>
      </c>
      <c r="S9" s="25">
        <v>10</v>
      </c>
      <c r="T9" s="25">
        <v>11</v>
      </c>
      <c r="U9" s="25">
        <v>1</v>
      </c>
      <c r="V9" s="25">
        <v>0</v>
      </c>
      <c r="W9" s="25">
        <v>4</v>
      </c>
      <c r="X9" s="26" t="s">
        <v>729</v>
      </c>
      <c r="Y9" s="25">
        <v>0</v>
      </c>
      <c r="Z9" s="25">
        <v>1</v>
      </c>
      <c r="AA9" s="25">
        <v>1</v>
      </c>
      <c r="AB9" s="25">
        <v>0</v>
      </c>
      <c r="AC9" s="25">
        <v>0</v>
      </c>
      <c r="AD9" s="25">
        <v>0</v>
      </c>
      <c r="AE9" s="25">
        <v>0</v>
      </c>
      <c r="AF9" s="25">
        <v>0</v>
      </c>
      <c r="AG9" s="25">
        <v>0</v>
      </c>
      <c r="AH9" s="25">
        <v>0</v>
      </c>
      <c r="AI9" s="25">
        <v>0</v>
      </c>
      <c r="AJ9" s="25">
        <v>0</v>
      </c>
      <c r="AK9" s="25">
        <v>0</v>
      </c>
      <c r="AL9" s="25">
        <v>0</v>
      </c>
      <c r="AM9" s="25">
        <v>0</v>
      </c>
      <c r="AN9" s="25">
        <v>0</v>
      </c>
      <c r="AO9" s="25">
        <v>0</v>
      </c>
      <c r="AP9" s="25">
        <v>0</v>
      </c>
      <c r="AQ9" s="25">
        <v>0</v>
      </c>
      <c r="AR9" s="25">
        <v>0</v>
      </c>
      <c r="AS9" s="25">
        <v>0</v>
      </c>
      <c r="AT9" s="172" t="s">
        <v>729</v>
      </c>
      <c r="AU9" s="173">
        <v>0</v>
      </c>
      <c r="AV9" s="43">
        <v>0</v>
      </c>
      <c r="AW9" s="43">
        <v>0</v>
      </c>
      <c r="AX9" s="25">
        <f t="shared" ref="AX9:AX22" si="5">SUM(AY9:BC9)</f>
        <v>1</v>
      </c>
      <c r="AY9" s="25">
        <v>0</v>
      </c>
      <c r="AZ9" s="25">
        <v>0</v>
      </c>
      <c r="BA9" s="25">
        <v>1</v>
      </c>
      <c r="BB9" s="25">
        <v>0</v>
      </c>
      <c r="BC9" s="25">
        <v>0</v>
      </c>
      <c r="BD9" s="25">
        <v>0</v>
      </c>
      <c r="BE9" s="25">
        <f t="shared" ref="BE9:BE22" si="6">SUM(BF9:BH9)</f>
        <v>1</v>
      </c>
      <c r="BF9" s="25">
        <v>0</v>
      </c>
      <c r="BG9" s="25">
        <v>0</v>
      </c>
      <c r="BH9" s="25">
        <v>1</v>
      </c>
      <c r="BI9" s="25">
        <f t="shared" ref="BI9:BI22" si="7">SUM(BJ9:BK9)</f>
        <v>0</v>
      </c>
      <c r="BJ9" s="25">
        <v>0</v>
      </c>
      <c r="BK9" s="25">
        <v>0</v>
      </c>
      <c r="BL9" s="25">
        <v>0</v>
      </c>
      <c r="BM9" s="25">
        <v>0</v>
      </c>
    </row>
    <row r="10" spans="1:65" s="2" customFormat="1" ht="28.9" customHeight="1">
      <c r="A10" s="172" t="s">
        <v>727</v>
      </c>
      <c r="B10" s="115">
        <v>60</v>
      </c>
      <c r="C10" s="25">
        <v>16</v>
      </c>
      <c r="D10" s="175">
        <f t="shared" si="1"/>
        <v>26.666666666666668</v>
      </c>
      <c r="E10" s="25">
        <v>16</v>
      </c>
      <c r="F10" s="25">
        <v>0</v>
      </c>
      <c r="G10" s="25">
        <f t="shared" ref="G10:G22" si="8">H10+AO10+AP10+AQ10+AR10+AS10+AU10+AV10+AW10+AX10+BE10+BI10+BL10+BM10</f>
        <v>25</v>
      </c>
      <c r="H10" s="25">
        <f t="shared" ref="H10:H21" si="9">SUM(I10:W10,Y10:AN10)</f>
        <v>23</v>
      </c>
      <c r="I10" s="25">
        <v>0</v>
      </c>
      <c r="J10" s="25">
        <v>0</v>
      </c>
      <c r="K10" s="25">
        <v>0</v>
      </c>
      <c r="L10" s="25">
        <v>3</v>
      </c>
      <c r="M10" s="25">
        <v>0</v>
      </c>
      <c r="N10" s="25">
        <v>0</v>
      </c>
      <c r="O10" s="25">
        <v>6</v>
      </c>
      <c r="P10" s="25">
        <v>0</v>
      </c>
      <c r="Q10" s="25">
        <v>0</v>
      </c>
      <c r="R10" s="25">
        <v>0</v>
      </c>
      <c r="S10" s="25">
        <v>1</v>
      </c>
      <c r="T10" s="25">
        <v>4</v>
      </c>
      <c r="U10" s="25">
        <v>0</v>
      </c>
      <c r="V10" s="25">
        <v>1</v>
      </c>
      <c r="W10" s="25">
        <v>1</v>
      </c>
      <c r="X10" s="26" t="s">
        <v>727</v>
      </c>
      <c r="Y10" s="25">
        <v>0</v>
      </c>
      <c r="Z10" s="25">
        <v>1</v>
      </c>
      <c r="AA10" s="25">
        <v>5</v>
      </c>
      <c r="AB10" s="25">
        <v>0</v>
      </c>
      <c r="AC10" s="25">
        <v>0</v>
      </c>
      <c r="AD10" s="25">
        <v>0</v>
      </c>
      <c r="AE10" s="25">
        <v>0</v>
      </c>
      <c r="AF10" s="25">
        <v>0</v>
      </c>
      <c r="AG10" s="25">
        <v>0</v>
      </c>
      <c r="AH10" s="25">
        <v>0</v>
      </c>
      <c r="AI10" s="25">
        <v>0</v>
      </c>
      <c r="AJ10" s="25">
        <v>0</v>
      </c>
      <c r="AK10" s="25">
        <v>0</v>
      </c>
      <c r="AL10" s="25">
        <v>1</v>
      </c>
      <c r="AM10" s="25">
        <v>0</v>
      </c>
      <c r="AN10" s="25">
        <v>0</v>
      </c>
      <c r="AO10" s="25">
        <v>0</v>
      </c>
      <c r="AP10" s="25">
        <v>0</v>
      </c>
      <c r="AQ10" s="25">
        <v>0</v>
      </c>
      <c r="AR10" s="25">
        <v>0</v>
      </c>
      <c r="AS10" s="25">
        <v>0</v>
      </c>
      <c r="AT10" s="26" t="s">
        <v>727</v>
      </c>
      <c r="AU10" s="43">
        <v>0</v>
      </c>
      <c r="AV10" s="43">
        <v>0</v>
      </c>
      <c r="AW10" s="43">
        <v>0</v>
      </c>
      <c r="AX10" s="25">
        <f t="shared" si="5"/>
        <v>1</v>
      </c>
      <c r="AY10" s="25">
        <v>0</v>
      </c>
      <c r="AZ10" s="25">
        <v>0</v>
      </c>
      <c r="BA10" s="25">
        <v>1</v>
      </c>
      <c r="BB10" s="25">
        <v>0</v>
      </c>
      <c r="BC10" s="25">
        <v>0</v>
      </c>
      <c r="BD10" s="25">
        <v>0</v>
      </c>
      <c r="BE10" s="25">
        <f t="shared" si="6"/>
        <v>1</v>
      </c>
      <c r="BF10" s="25">
        <v>0</v>
      </c>
      <c r="BG10" s="25">
        <v>0</v>
      </c>
      <c r="BH10" s="25">
        <v>1</v>
      </c>
      <c r="BI10" s="25">
        <f t="shared" si="7"/>
        <v>0</v>
      </c>
      <c r="BJ10" s="25">
        <v>0</v>
      </c>
      <c r="BK10" s="25">
        <v>0</v>
      </c>
      <c r="BL10" s="25">
        <v>0</v>
      </c>
      <c r="BM10" s="25">
        <v>0</v>
      </c>
    </row>
    <row r="11" spans="1:65" s="2" customFormat="1" ht="28.9" customHeight="1">
      <c r="A11" s="172" t="s">
        <v>730</v>
      </c>
      <c r="B11" s="115">
        <v>59</v>
      </c>
      <c r="C11" s="25">
        <v>15</v>
      </c>
      <c r="D11" s="175">
        <f t="shared" si="1"/>
        <v>25.423728813559322</v>
      </c>
      <c r="E11" s="25">
        <v>15</v>
      </c>
      <c r="F11" s="25">
        <v>0</v>
      </c>
      <c r="G11" s="25">
        <f t="shared" si="8"/>
        <v>17</v>
      </c>
      <c r="H11" s="25">
        <f t="shared" si="9"/>
        <v>16</v>
      </c>
      <c r="I11" s="25">
        <v>0</v>
      </c>
      <c r="J11" s="25">
        <v>0</v>
      </c>
      <c r="K11" s="25">
        <v>0</v>
      </c>
      <c r="L11" s="25">
        <v>0</v>
      </c>
      <c r="M11" s="25">
        <v>0</v>
      </c>
      <c r="N11" s="25">
        <v>0</v>
      </c>
      <c r="O11" s="25">
        <v>2</v>
      </c>
      <c r="P11" s="25">
        <v>0</v>
      </c>
      <c r="Q11" s="25">
        <v>0</v>
      </c>
      <c r="R11" s="25">
        <v>1</v>
      </c>
      <c r="S11" s="25">
        <v>5</v>
      </c>
      <c r="T11" s="25">
        <v>2</v>
      </c>
      <c r="U11" s="25">
        <v>0</v>
      </c>
      <c r="V11" s="25">
        <v>0</v>
      </c>
      <c r="W11" s="25">
        <v>4</v>
      </c>
      <c r="X11" s="26" t="s">
        <v>730</v>
      </c>
      <c r="Y11" s="25">
        <v>1</v>
      </c>
      <c r="Z11" s="25">
        <v>0</v>
      </c>
      <c r="AA11" s="25">
        <v>0</v>
      </c>
      <c r="AB11" s="25">
        <v>0</v>
      </c>
      <c r="AC11" s="25">
        <v>1</v>
      </c>
      <c r="AD11" s="25">
        <v>0</v>
      </c>
      <c r="AE11" s="25">
        <v>0</v>
      </c>
      <c r="AF11" s="25">
        <v>0</v>
      </c>
      <c r="AG11" s="25">
        <v>0</v>
      </c>
      <c r="AH11" s="25">
        <v>0</v>
      </c>
      <c r="AI11" s="25">
        <v>0</v>
      </c>
      <c r="AJ11" s="25">
        <v>0</v>
      </c>
      <c r="AK11" s="25">
        <v>0</v>
      </c>
      <c r="AL11" s="25">
        <v>0</v>
      </c>
      <c r="AM11" s="25">
        <v>0</v>
      </c>
      <c r="AN11" s="25">
        <v>0</v>
      </c>
      <c r="AO11" s="25">
        <v>0</v>
      </c>
      <c r="AP11" s="25">
        <v>0</v>
      </c>
      <c r="AQ11" s="25">
        <v>0</v>
      </c>
      <c r="AR11" s="25">
        <v>0</v>
      </c>
      <c r="AS11" s="25">
        <v>0</v>
      </c>
      <c r="AT11" s="26" t="s">
        <v>730</v>
      </c>
      <c r="AU11" s="43">
        <v>0</v>
      </c>
      <c r="AV11" s="43">
        <v>0</v>
      </c>
      <c r="AW11" s="43">
        <v>0</v>
      </c>
      <c r="AX11" s="25">
        <f t="shared" si="5"/>
        <v>0</v>
      </c>
      <c r="AY11" s="25">
        <v>0</v>
      </c>
      <c r="AZ11" s="25">
        <v>0</v>
      </c>
      <c r="BA11" s="25">
        <v>0</v>
      </c>
      <c r="BB11" s="25">
        <v>0</v>
      </c>
      <c r="BC11" s="25">
        <v>0</v>
      </c>
      <c r="BD11" s="25">
        <v>0</v>
      </c>
      <c r="BE11" s="25">
        <f t="shared" si="6"/>
        <v>1</v>
      </c>
      <c r="BF11" s="25">
        <v>0</v>
      </c>
      <c r="BG11" s="25">
        <v>0</v>
      </c>
      <c r="BH11" s="25">
        <v>1</v>
      </c>
      <c r="BI11" s="25">
        <f t="shared" si="7"/>
        <v>0</v>
      </c>
      <c r="BJ11" s="25">
        <v>0</v>
      </c>
      <c r="BK11" s="25">
        <v>0</v>
      </c>
      <c r="BL11" s="25">
        <v>0</v>
      </c>
      <c r="BM11" s="25">
        <v>0</v>
      </c>
    </row>
    <row r="12" spans="1:65" s="2" customFormat="1" ht="28.9" customHeight="1">
      <c r="A12" s="172" t="s">
        <v>725</v>
      </c>
      <c r="B12" s="115">
        <v>150</v>
      </c>
      <c r="C12" s="25">
        <v>21</v>
      </c>
      <c r="D12" s="175">
        <f t="shared" si="1"/>
        <v>14</v>
      </c>
      <c r="E12" s="25">
        <v>21</v>
      </c>
      <c r="F12" s="25">
        <v>0</v>
      </c>
      <c r="G12" s="25">
        <f t="shared" si="8"/>
        <v>0</v>
      </c>
      <c r="H12" s="25">
        <f t="shared" si="9"/>
        <v>0</v>
      </c>
      <c r="I12" s="25">
        <v>0</v>
      </c>
      <c r="J12" s="25">
        <v>0</v>
      </c>
      <c r="K12" s="25">
        <v>0</v>
      </c>
      <c r="L12" s="25">
        <v>0</v>
      </c>
      <c r="M12" s="25">
        <v>0</v>
      </c>
      <c r="N12" s="25">
        <v>0</v>
      </c>
      <c r="O12" s="25">
        <v>0</v>
      </c>
      <c r="P12" s="25">
        <v>0</v>
      </c>
      <c r="Q12" s="25">
        <v>0</v>
      </c>
      <c r="R12" s="25">
        <v>0</v>
      </c>
      <c r="S12" s="25">
        <v>0</v>
      </c>
      <c r="T12" s="25">
        <v>0</v>
      </c>
      <c r="U12" s="25">
        <v>0</v>
      </c>
      <c r="V12" s="25">
        <v>0</v>
      </c>
      <c r="W12" s="25">
        <v>0</v>
      </c>
      <c r="X12" s="26" t="s">
        <v>725</v>
      </c>
      <c r="Y12" s="11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172" t="s">
        <v>725</v>
      </c>
      <c r="AU12" s="173">
        <v>0</v>
      </c>
      <c r="AV12" s="43">
        <v>0</v>
      </c>
      <c r="AW12" s="43">
        <v>0</v>
      </c>
      <c r="AX12" s="25">
        <f t="shared" si="5"/>
        <v>0</v>
      </c>
      <c r="AY12" s="25">
        <v>0</v>
      </c>
      <c r="AZ12" s="25">
        <v>0</v>
      </c>
      <c r="BA12" s="25">
        <v>0</v>
      </c>
      <c r="BB12" s="25">
        <v>0</v>
      </c>
      <c r="BC12" s="25">
        <v>0</v>
      </c>
      <c r="BD12" s="25">
        <v>0</v>
      </c>
      <c r="BE12" s="25">
        <f t="shared" si="6"/>
        <v>0</v>
      </c>
      <c r="BF12" s="25">
        <v>0</v>
      </c>
      <c r="BG12" s="25">
        <v>0</v>
      </c>
      <c r="BH12" s="25">
        <v>0</v>
      </c>
      <c r="BI12" s="25">
        <f t="shared" si="7"/>
        <v>0</v>
      </c>
      <c r="BJ12" s="25">
        <v>0</v>
      </c>
      <c r="BK12" s="25">
        <v>0</v>
      </c>
      <c r="BL12" s="25">
        <v>0</v>
      </c>
      <c r="BM12" s="25">
        <v>0</v>
      </c>
    </row>
    <row r="13" spans="1:65" s="2" customFormat="1" ht="28.9" customHeight="1">
      <c r="A13" s="26" t="s">
        <v>726</v>
      </c>
      <c r="B13" s="25">
        <v>104</v>
      </c>
      <c r="C13" s="25">
        <v>2</v>
      </c>
      <c r="D13" s="175">
        <f t="shared" si="1"/>
        <v>1.9230769230769231</v>
      </c>
      <c r="E13" s="25">
        <v>2</v>
      </c>
      <c r="F13" s="25">
        <v>0</v>
      </c>
      <c r="G13" s="25">
        <f t="shared" si="8"/>
        <v>0</v>
      </c>
      <c r="H13" s="25">
        <f t="shared" si="9"/>
        <v>0</v>
      </c>
      <c r="I13" s="25">
        <v>0</v>
      </c>
      <c r="J13" s="25">
        <v>0</v>
      </c>
      <c r="K13" s="25">
        <v>0</v>
      </c>
      <c r="L13" s="25">
        <v>0</v>
      </c>
      <c r="M13" s="25">
        <v>0</v>
      </c>
      <c r="N13" s="25">
        <v>0</v>
      </c>
      <c r="O13" s="25">
        <v>0</v>
      </c>
      <c r="P13" s="25">
        <v>0</v>
      </c>
      <c r="Q13" s="25">
        <v>0</v>
      </c>
      <c r="R13" s="25">
        <v>0</v>
      </c>
      <c r="S13" s="25">
        <v>0</v>
      </c>
      <c r="T13" s="25">
        <v>0</v>
      </c>
      <c r="U13" s="25">
        <v>0</v>
      </c>
      <c r="V13" s="25">
        <v>0</v>
      </c>
      <c r="W13" s="25">
        <v>0</v>
      </c>
      <c r="X13" s="26" t="s">
        <v>726</v>
      </c>
      <c r="Y13" s="25">
        <v>0</v>
      </c>
      <c r="Z13" s="25">
        <v>0</v>
      </c>
      <c r="AA13" s="25">
        <v>0</v>
      </c>
      <c r="AB13" s="25">
        <v>0</v>
      </c>
      <c r="AC13" s="25">
        <v>0</v>
      </c>
      <c r="AD13" s="25">
        <v>0</v>
      </c>
      <c r="AE13" s="25">
        <v>0</v>
      </c>
      <c r="AF13" s="25">
        <v>0</v>
      </c>
      <c r="AG13" s="25">
        <v>0</v>
      </c>
      <c r="AH13" s="25">
        <v>0</v>
      </c>
      <c r="AI13" s="25">
        <v>0</v>
      </c>
      <c r="AJ13" s="25">
        <v>0</v>
      </c>
      <c r="AK13" s="25">
        <v>0</v>
      </c>
      <c r="AL13" s="25">
        <v>0</v>
      </c>
      <c r="AM13" s="25">
        <v>0</v>
      </c>
      <c r="AN13" s="25">
        <v>0</v>
      </c>
      <c r="AO13" s="25">
        <v>0</v>
      </c>
      <c r="AP13" s="25">
        <v>0</v>
      </c>
      <c r="AQ13" s="25">
        <v>0</v>
      </c>
      <c r="AR13" s="25">
        <v>0</v>
      </c>
      <c r="AS13" s="25">
        <v>0</v>
      </c>
      <c r="AT13" s="26" t="s">
        <v>726</v>
      </c>
      <c r="AU13" s="43">
        <v>0</v>
      </c>
      <c r="AV13" s="43">
        <v>0</v>
      </c>
      <c r="AW13" s="43">
        <v>0</v>
      </c>
      <c r="AX13" s="25">
        <f t="shared" si="5"/>
        <v>0</v>
      </c>
      <c r="AY13" s="25">
        <v>0</v>
      </c>
      <c r="AZ13" s="25">
        <v>0</v>
      </c>
      <c r="BA13" s="25">
        <v>0</v>
      </c>
      <c r="BB13" s="25">
        <v>0</v>
      </c>
      <c r="BC13" s="25">
        <v>0</v>
      </c>
      <c r="BD13" s="25">
        <v>0</v>
      </c>
      <c r="BE13" s="25">
        <f t="shared" si="6"/>
        <v>0</v>
      </c>
      <c r="BF13" s="25">
        <v>0</v>
      </c>
      <c r="BG13" s="25">
        <v>0</v>
      </c>
      <c r="BH13" s="25">
        <v>0</v>
      </c>
      <c r="BI13" s="25">
        <f t="shared" si="7"/>
        <v>0</v>
      </c>
      <c r="BJ13" s="25">
        <v>0</v>
      </c>
      <c r="BK13" s="25">
        <v>0</v>
      </c>
      <c r="BL13" s="25">
        <v>0</v>
      </c>
      <c r="BM13" s="25">
        <v>0</v>
      </c>
    </row>
    <row r="14" spans="1:65" s="2" customFormat="1" ht="28.9" customHeight="1">
      <c r="A14" s="26" t="s">
        <v>734</v>
      </c>
      <c r="B14" s="25">
        <v>60</v>
      </c>
      <c r="C14" s="25">
        <v>4</v>
      </c>
      <c r="D14" s="175">
        <f t="shared" si="1"/>
        <v>6.666666666666667</v>
      </c>
      <c r="E14" s="25">
        <v>4</v>
      </c>
      <c r="F14" s="25">
        <v>0</v>
      </c>
      <c r="G14" s="25">
        <f t="shared" si="8"/>
        <v>0</v>
      </c>
      <c r="H14" s="25">
        <f t="shared" si="9"/>
        <v>0</v>
      </c>
      <c r="I14" s="25">
        <v>0</v>
      </c>
      <c r="J14" s="25">
        <v>0</v>
      </c>
      <c r="K14" s="25">
        <v>0</v>
      </c>
      <c r="L14" s="25">
        <v>0</v>
      </c>
      <c r="M14" s="25">
        <v>0</v>
      </c>
      <c r="N14" s="25">
        <v>0</v>
      </c>
      <c r="O14" s="25">
        <v>0</v>
      </c>
      <c r="P14" s="25">
        <v>0</v>
      </c>
      <c r="Q14" s="25">
        <v>0</v>
      </c>
      <c r="R14" s="25">
        <v>0</v>
      </c>
      <c r="S14" s="25">
        <v>0</v>
      </c>
      <c r="T14" s="25">
        <v>0</v>
      </c>
      <c r="U14" s="25">
        <v>0</v>
      </c>
      <c r="V14" s="25">
        <v>0</v>
      </c>
      <c r="W14" s="25">
        <v>0</v>
      </c>
      <c r="X14" s="26" t="s">
        <v>734</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6" t="s">
        <v>734</v>
      </c>
      <c r="AU14" s="43">
        <v>0</v>
      </c>
      <c r="AV14" s="43">
        <v>0</v>
      </c>
      <c r="AW14" s="43">
        <v>0</v>
      </c>
      <c r="AX14" s="25">
        <f t="shared" si="5"/>
        <v>0</v>
      </c>
      <c r="AY14" s="25">
        <v>0</v>
      </c>
      <c r="AZ14" s="25">
        <v>0</v>
      </c>
      <c r="BA14" s="25">
        <v>0</v>
      </c>
      <c r="BB14" s="25">
        <v>0</v>
      </c>
      <c r="BC14" s="25">
        <v>0</v>
      </c>
      <c r="BD14" s="25">
        <v>0</v>
      </c>
      <c r="BE14" s="25">
        <f t="shared" si="6"/>
        <v>0</v>
      </c>
      <c r="BF14" s="43">
        <v>0</v>
      </c>
      <c r="BG14" s="43">
        <v>0</v>
      </c>
      <c r="BH14" s="25">
        <v>0</v>
      </c>
      <c r="BI14" s="25">
        <f t="shared" si="7"/>
        <v>0</v>
      </c>
      <c r="BJ14" s="25">
        <v>0</v>
      </c>
      <c r="BK14" s="25">
        <v>0</v>
      </c>
      <c r="BL14" s="25">
        <v>0</v>
      </c>
      <c r="BM14" s="25">
        <v>0</v>
      </c>
    </row>
    <row r="15" spans="1:65" s="2" customFormat="1" ht="28.9" customHeight="1">
      <c r="A15" s="26" t="s">
        <v>737</v>
      </c>
      <c r="B15" s="25">
        <v>151</v>
      </c>
      <c r="C15" s="25">
        <v>18</v>
      </c>
      <c r="D15" s="175">
        <f t="shared" si="1"/>
        <v>11.920529801324504</v>
      </c>
      <c r="E15" s="25">
        <v>18</v>
      </c>
      <c r="F15" s="25">
        <v>0</v>
      </c>
      <c r="G15" s="25">
        <f t="shared" si="8"/>
        <v>30</v>
      </c>
      <c r="H15" s="25">
        <f t="shared" si="9"/>
        <v>26</v>
      </c>
      <c r="I15" s="25">
        <v>0</v>
      </c>
      <c r="J15" s="25">
        <v>0</v>
      </c>
      <c r="K15" s="25">
        <v>0</v>
      </c>
      <c r="L15" s="25">
        <v>0</v>
      </c>
      <c r="M15" s="25">
        <v>0</v>
      </c>
      <c r="N15" s="25">
        <v>1</v>
      </c>
      <c r="O15" s="25">
        <v>11</v>
      </c>
      <c r="P15" s="25">
        <v>0</v>
      </c>
      <c r="Q15" s="25">
        <v>0</v>
      </c>
      <c r="R15" s="25">
        <v>1</v>
      </c>
      <c r="S15" s="25">
        <v>2</v>
      </c>
      <c r="T15" s="25">
        <v>1</v>
      </c>
      <c r="U15" s="25">
        <v>0</v>
      </c>
      <c r="V15" s="25">
        <v>0</v>
      </c>
      <c r="W15" s="25">
        <v>4</v>
      </c>
      <c r="X15" s="26" t="s">
        <v>737</v>
      </c>
      <c r="Y15" s="25">
        <v>0</v>
      </c>
      <c r="Z15" s="25">
        <v>1</v>
      </c>
      <c r="AA15" s="25">
        <v>4</v>
      </c>
      <c r="AB15" s="25">
        <v>0</v>
      </c>
      <c r="AC15" s="25">
        <v>0</v>
      </c>
      <c r="AD15" s="25">
        <v>0</v>
      </c>
      <c r="AE15" s="25">
        <v>0</v>
      </c>
      <c r="AF15" s="25">
        <v>0</v>
      </c>
      <c r="AG15" s="25">
        <v>0</v>
      </c>
      <c r="AH15" s="25">
        <v>0</v>
      </c>
      <c r="AI15" s="25">
        <v>0</v>
      </c>
      <c r="AJ15" s="25">
        <v>0</v>
      </c>
      <c r="AK15" s="25">
        <v>0</v>
      </c>
      <c r="AL15" s="25">
        <v>0</v>
      </c>
      <c r="AM15" s="25">
        <v>0</v>
      </c>
      <c r="AN15" s="25">
        <v>1</v>
      </c>
      <c r="AO15" s="25">
        <v>0</v>
      </c>
      <c r="AP15" s="25">
        <v>0</v>
      </c>
      <c r="AQ15" s="25">
        <v>0</v>
      </c>
      <c r="AR15" s="25">
        <v>0</v>
      </c>
      <c r="AS15" s="25">
        <v>0</v>
      </c>
      <c r="AT15" s="26" t="s">
        <v>737</v>
      </c>
      <c r="AU15" s="43">
        <v>0</v>
      </c>
      <c r="AV15" s="43">
        <v>0</v>
      </c>
      <c r="AW15" s="43">
        <v>0</v>
      </c>
      <c r="AX15" s="25">
        <f t="shared" ref="AX15" si="10">SUM(AY15:BC15)</f>
        <v>2</v>
      </c>
      <c r="AY15" s="25">
        <v>0</v>
      </c>
      <c r="AZ15" s="25">
        <v>0</v>
      </c>
      <c r="BA15" s="25">
        <v>2</v>
      </c>
      <c r="BB15" s="25">
        <v>0</v>
      </c>
      <c r="BC15" s="25">
        <v>0</v>
      </c>
      <c r="BD15" s="25">
        <v>0</v>
      </c>
      <c r="BE15" s="25">
        <f t="shared" si="6"/>
        <v>2</v>
      </c>
      <c r="BF15" s="43">
        <v>0</v>
      </c>
      <c r="BG15" s="43">
        <v>0</v>
      </c>
      <c r="BH15" s="25">
        <v>2</v>
      </c>
      <c r="BI15" s="25">
        <f t="shared" ref="BI15" si="11">SUM(BJ15:BK15)</f>
        <v>0</v>
      </c>
      <c r="BJ15" s="25">
        <v>0</v>
      </c>
      <c r="BK15" s="25">
        <v>0</v>
      </c>
      <c r="BL15" s="25">
        <v>0</v>
      </c>
      <c r="BM15" s="25">
        <v>0</v>
      </c>
    </row>
    <row r="16" spans="1:65" s="2" customFormat="1" ht="28.9" customHeight="1">
      <c r="A16" s="26" t="s">
        <v>735</v>
      </c>
      <c r="B16" s="25">
        <v>150</v>
      </c>
      <c r="C16" s="25">
        <v>11</v>
      </c>
      <c r="D16" s="175">
        <f t="shared" si="1"/>
        <v>7.333333333333333</v>
      </c>
      <c r="E16" s="25">
        <v>11</v>
      </c>
      <c r="F16" s="25">
        <v>0</v>
      </c>
      <c r="G16" s="25">
        <f t="shared" si="8"/>
        <v>12</v>
      </c>
      <c r="H16" s="25">
        <f t="shared" si="9"/>
        <v>11</v>
      </c>
      <c r="I16" s="25">
        <v>0</v>
      </c>
      <c r="J16" s="25">
        <v>0</v>
      </c>
      <c r="K16" s="25">
        <v>0</v>
      </c>
      <c r="L16" s="25">
        <v>1</v>
      </c>
      <c r="M16" s="25">
        <v>3</v>
      </c>
      <c r="N16" s="25">
        <v>0</v>
      </c>
      <c r="O16" s="25">
        <v>1</v>
      </c>
      <c r="P16" s="25">
        <v>0</v>
      </c>
      <c r="Q16" s="25">
        <v>0</v>
      </c>
      <c r="R16" s="25">
        <v>0</v>
      </c>
      <c r="S16" s="25">
        <v>2</v>
      </c>
      <c r="T16" s="25">
        <v>0</v>
      </c>
      <c r="U16" s="25">
        <v>0</v>
      </c>
      <c r="V16" s="25">
        <v>0</v>
      </c>
      <c r="W16" s="25">
        <v>0</v>
      </c>
      <c r="X16" s="26" t="s">
        <v>735</v>
      </c>
      <c r="Y16" s="25">
        <v>0</v>
      </c>
      <c r="Z16" s="25">
        <v>1</v>
      </c>
      <c r="AA16" s="25">
        <v>3</v>
      </c>
      <c r="AB16" s="25">
        <v>0</v>
      </c>
      <c r="AC16" s="25">
        <v>0</v>
      </c>
      <c r="AD16" s="25">
        <v>0</v>
      </c>
      <c r="AE16" s="25">
        <v>0</v>
      </c>
      <c r="AF16" s="25">
        <v>0</v>
      </c>
      <c r="AG16" s="25">
        <v>0</v>
      </c>
      <c r="AH16" s="25">
        <v>0</v>
      </c>
      <c r="AI16" s="25">
        <v>0</v>
      </c>
      <c r="AJ16" s="25">
        <v>0</v>
      </c>
      <c r="AK16" s="25">
        <v>0</v>
      </c>
      <c r="AL16" s="25">
        <v>0</v>
      </c>
      <c r="AM16" s="25">
        <v>0</v>
      </c>
      <c r="AN16" s="25">
        <v>0</v>
      </c>
      <c r="AO16" s="25">
        <v>0</v>
      </c>
      <c r="AP16" s="25">
        <v>0</v>
      </c>
      <c r="AQ16" s="25">
        <v>0</v>
      </c>
      <c r="AR16" s="25">
        <v>0</v>
      </c>
      <c r="AS16" s="25">
        <v>0</v>
      </c>
      <c r="AT16" s="26" t="s">
        <v>735</v>
      </c>
      <c r="AU16" s="43">
        <v>0</v>
      </c>
      <c r="AV16" s="43">
        <v>0</v>
      </c>
      <c r="AW16" s="43">
        <v>0</v>
      </c>
      <c r="AX16" s="25">
        <f t="shared" si="5"/>
        <v>0</v>
      </c>
      <c r="AY16" s="25">
        <v>0</v>
      </c>
      <c r="AZ16" s="25">
        <v>0</v>
      </c>
      <c r="BA16" s="25">
        <v>0</v>
      </c>
      <c r="BB16" s="25">
        <v>0</v>
      </c>
      <c r="BC16" s="25">
        <v>0</v>
      </c>
      <c r="BD16" s="25">
        <v>0</v>
      </c>
      <c r="BE16" s="25">
        <f t="shared" si="6"/>
        <v>1</v>
      </c>
      <c r="BF16" s="43">
        <v>0</v>
      </c>
      <c r="BG16" s="43">
        <v>0</v>
      </c>
      <c r="BH16" s="25">
        <v>1</v>
      </c>
      <c r="BI16" s="25">
        <f t="shared" si="7"/>
        <v>0</v>
      </c>
      <c r="BJ16" s="25">
        <v>0</v>
      </c>
      <c r="BK16" s="25">
        <v>0</v>
      </c>
      <c r="BL16" s="25">
        <v>0</v>
      </c>
      <c r="BM16" s="25">
        <v>0</v>
      </c>
    </row>
    <row r="17" spans="1:65" s="2" customFormat="1" ht="28.9" customHeight="1">
      <c r="A17" s="26" t="s">
        <v>732</v>
      </c>
      <c r="B17" s="25">
        <v>31</v>
      </c>
      <c r="C17" s="25">
        <v>30</v>
      </c>
      <c r="D17" s="175">
        <f t="shared" si="1"/>
        <v>96.774193548387103</v>
      </c>
      <c r="E17" s="25">
        <v>1</v>
      </c>
      <c r="F17" s="25">
        <v>0</v>
      </c>
      <c r="G17" s="25">
        <f t="shared" si="8"/>
        <v>1</v>
      </c>
      <c r="H17" s="25">
        <f t="shared" si="9"/>
        <v>1</v>
      </c>
      <c r="I17" s="25">
        <v>0</v>
      </c>
      <c r="J17" s="25">
        <v>0</v>
      </c>
      <c r="K17" s="25">
        <v>0</v>
      </c>
      <c r="L17" s="25">
        <v>0</v>
      </c>
      <c r="M17" s="25">
        <v>0</v>
      </c>
      <c r="N17" s="25">
        <v>0</v>
      </c>
      <c r="O17" s="25">
        <v>0</v>
      </c>
      <c r="P17" s="25">
        <v>0</v>
      </c>
      <c r="Q17" s="25">
        <v>0</v>
      </c>
      <c r="R17" s="25">
        <v>0</v>
      </c>
      <c r="S17" s="25">
        <v>1</v>
      </c>
      <c r="T17" s="25">
        <v>0</v>
      </c>
      <c r="U17" s="25">
        <v>0</v>
      </c>
      <c r="V17" s="25">
        <v>0</v>
      </c>
      <c r="W17" s="25">
        <v>0</v>
      </c>
      <c r="X17" s="26" t="s">
        <v>732</v>
      </c>
      <c r="Y17" s="25">
        <v>0</v>
      </c>
      <c r="Z17" s="25">
        <v>0</v>
      </c>
      <c r="AA17" s="25">
        <v>0</v>
      </c>
      <c r="AB17" s="25">
        <v>0</v>
      </c>
      <c r="AC17" s="25">
        <v>0</v>
      </c>
      <c r="AD17" s="25">
        <v>0</v>
      </c>
      <c r="AE17" s="25">
        <v>0</v>
      </c>
      <c r="AF17" s="25">
        <v>0</v>
      </c>
      <c r="AG17" s="25">
        <v>0</v>
      </c>
      <c r="AH17" s="25">
        <v>0</v>
      </c>
      <c r="AI17" s="25">
        <v>0</v>
      </c>
      <c r="AJ17" s="25">
        <v>0</v>
      </c>
      <c r="AK17" s="25">
        <v>0</v>
      </c>
      <c r="AL17" s="25">
        <v>0</v>
      </c>
      <c r="AM17" s="25">
        <v>0</v>
      </c>
      <c r="AN17" s="25">
        <v>0</v>
      </c>
      <c r="AO17" s="25">
        <v>0</v>
      </c>
      <c r="AP17" s="25">
        <v>0</v>
      </c>
      <c r="AQ17" s="25">
        <v>0</v>
      </c>
      <c r="AR17" s="25">
        <v>0</v>
      </c>
      <c r="AS17" s="25">
        <v>0</v>
      </c>
      <c r="AT17" s="26" t="s">
        <v>732</v>
      </c>
      <c r="AU17" s="43">
        <v>0</v>
      </c>
      <c r="AV17" s="43">
        <v>0</v>
      </c>
      <c r="AW17" s="43">
        <v>0</v>
      </c>
      <c r="AX17" s="25">
        <f t="shared" si="5"/>
        <v>0</v>
      </c>
      <c r="AY17" s="25">
        <v>0</v>
      </c>
      <c r="AZ17" s="25">
        <v>0</v>
      </c>
      <c r="BA17" s="25">
        <v>0</v>
      </c>
      <c r="BB17" s="25">
        <v>0</v>
      </c>
      <c r="BC17" s="25">
        <v>0</v>
      </c>
      <c r="BD17" s="25">
        <v>0</v>
      </c>
      <c r="BE17" s="25">
        <f t="shared" si="6"/>
        <v>0</v>
      </c>
      <c r="BF17" s="43">
        <v>0</v>
      </c>
      <c r="BG17" s="43">
        <v>0</v>
      </c>
      <c r="BH17" s="25">
        <v>0</v>
      </c>
      <c r="BI17" s="25">
        <f t="shared" si="7"/>
        <v>0</v>
      </c>
      <c r="BJ17" s="25">
        <v>0</v>
      </c>
      <c r="BK17" s="25">
        <v>0</v>
      </c>
      <c r="BL17" s="25">
        <v>0</v>
      </c>
      <c r="BM17" s="25">
        <v>0</v>
      </c>
    </row>
    <row r="18" spans="1:65" s="2" customFormat="1" ht="28.9" customHeight="1">
      <c r="A18" s="26" t="s">
        <v>736</v>
      </c>
      <c r="B18" s="25">
        <v>11</v>
      </c>
      <c r="C18" s="25">
        <v>8</v>
      </c>
      <c r="D18" s="175">
        <f t="shared" si="1"/>
        <v>72.727272727272734</v>
      </c>
      <c r="E18" s="25">
        <v>2</v>
      </c>
      <c r="F18" s="25">
        <v>0</v>
      </c>
      <c r="G18" s="25">
        <f t="shared" si="8"/>
        <v>3</v>
      </c>
      <c r="H18" s="25">
        <f t="shared" si="9"/>
        <v>3</v>
      </c>
      <c r="I18" s="25">
        <v>0</v>
      </c>
      <c r="J18" s="25">
        <v>0</v>
      </c>
      <c r="K18" s="25">
        <v>0</v>
      </c>
      <c r="L18" s="25">
        <v>0</v>
      </c>
      <c r="M18" s="25">
        <v>0</v>
      </c>
      <c r="N18" s="25">
        <v>0</v>
      </c>
      <c r="O18" s="25">
        <v>2</v>
      </c>
      <c r="P18" s="25">
        <v>0</v>
      </c>
      <c r="Q18" s="25">
        <v>0</v>
      </c>
      <c r="R18" s="25">
        <v>0</v>
      </c>
      <c r="S18" s="25">
        <v>0</v>
      </c>
      <c r="T18" s="25">
        <v>1</v>
      </c>
      <c r="U18" s="25">
        <v>0</v>
      </c>
      <c r="V18" s="25">
        <v>0</v>
      </c>
      <c r="W18" s="25">
        <v>0</v>
      </c>
      <c r="X18" s="172" t="s">
        <v>736</v>
      </c>
      <c r="Y18" s="11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6" t="s">
        <v>736</v>
      </c>
      <c r="AU18" s="43">
        <v>0</v>
      </c>
      <c r="AV18" s="43">
        <v>0</v>
      </c>
      <c r="AW18" s="43">
        <v>0</v>
      </c>
      <c r="AX18" s="25">
        <f t="shared" si="5"/>
        <v>0</v>
      </c>
      <c r="AY18" s="25">
        <v>0</v>
      </c>
      <c r="AZ18" s="25">
        <v>0</v>
      </c>
      <c r="BA18" s="25">
        <v>0</v>
      </c>
      <c r="BB18" s="25">
        <v>0</v>
      </c>
      <c r="BC18" s="25">
        <v>0</v>
      </c>
      <c r="BD18" s="25">
        <v>0</v>
      </c>
      <c r="BE18" s="25">
        <f t="shared" si="6"/>
        <v>0</v>
      </c>
      <c r="BF18" s="25">
        <v>0</v>
      </c>
      <c r="BG18" s="25">
        <v>0</v>
      </c>
      <c r="BH18" s="25">
        <v>0</v>
      </c>
      <c r="BI18" s="25">
        <f t="shared" si="7"/>
        <v>0</v>
      </c>
      <c r="BJ18" s="25">
        <v>0</v>
      </c>
      <c r="BK18" s="25">
        <v>0</v>
      </c>
      <c r="BL18" s="25">
        <v>0</v>
      </c>
      <c r="BM18" s="25">
        <v>0</v>
      </c>
    </row>
    <row r="19" spans="1:65" s="2" customFormat="1" ht="28.9" customHeight="1">
      <c r="A19" s="26" t="s">
        <v>600</v>
      </c>
      <c r="B19" s="25">
        <v>100</v>
      </c>
      <c r="C19" s="25">
        <v>15</v>
      </c>
      <c r="D19" s="175">
        <f t="shared" si="1"/>
        <v>15</v>
      </c>
      <c r="E19" s="25">
        <v>15</v>
      </c>
      <c r="F19" s="25">
        <v>0</v>
      </c>
      <c r="G19" s="25">
        <f t="shared" si="8"/>
        <v>15</v>
      </c>
      <c r="H19" s="25">
        <f t="shared" si="9"/>
        <v>15</v>
      </c>
      <c r="I19" s="25">
        <v>0</v>
      </c>
      <c r="J19" s="25">
        <v>1</v>
      </c>
      <c r="K19" s="25">
        <v>0</v>
      </c>
      <c r="L19" s="25">
        <v>0</v>
      </c>
      <c r="M19" s="25">
        <v>1</v>
      </c>
      <c r="N19" s="25">
        <v>0</v>
      </c>
      <c r="O19" s="25">
        <v>7</v>
      </c>
      <c r="P19" s="25">
        <v>0</v>
      </c>
      <c r="Q19" s="25">
        <v>0</v>
      </c>
      <c r="R19" s="25">
        <v>0</v>
      </c>
      <c r="S19" s="25">
        <v>2</v>
      </c>
      <c r="T19" s="25">
        <v>1</v>
      </c>
      <c r="U19" s="25">
        <v>0</v>
      </c>
      <c r="V19" s="25">
        <v>0</v>
      </c>
      <c r="W19" s="25">
        <v>1</v>
      </c>
      <c r="X19" s="172" t="s">
        <v>600</v>
      </c>
      <c r="Y19" s="115">
        <v>0</v>
      </c>
      <c r="Z19" s="25">
        <v>0</v>
      </c>
      <c r="AA19" s="25">
        <v>0</v>
      </c>
      <c r="AB19" s="25">
        <v>0</v>
      </c>
      <c r="AC19" s="25">
        <v>0</v>
      </c>
      <c r="AD19" s="25">
        <v>0</v>
      </c>
      <c r="AE19" s="25">
        <v>0</v>
      </c>
      <c r="AF19" s="25">
        <v>0</v>
      </c>
      <c r="AG19" s="25">
        <v>0</v>
      </c>
      <c r="AH19" s="25">
        <v>0</v>
      </c>
      <c r="AI19" s="25">
        <v>0</v>
      </c>
      <c r="AJ19" s="25">
        <v>0</v>
      </c>
      <c r="AK19" s="25">
        <v>0</v>
      </c>
      <c r="AL19" s="25">
        <v>1</v>
      </c>
      <c r="AM19" s="25">
        <v>1</v>
      </c>
      <c r="AN19" s="25">
        <v>0</v>
      </c>
      <c r="AO19" s="25">
        <v>0</v>
      </c>
      <c r="AP19" s="25">
        <v>0</v>
      </c>
      <c r="AQ19" s="25">
        <v>0</v>
      </c>
      <c r="AR19" s="25">
        <v>0</v>
      </c>
      <c r="AS19" s="25">
        <v>0</v>
      </c>
      <c r="AT19" s="26" t="s">
        <v>600</v>
      </c>
      <c r="AU19" s="43">
        <v>0</v>
      </c>
      <c r="AV19" s="43">
        <v>0</v>
      </c>
      <c r="AW19" s="43">
        <v>0</v>
      </c>
      <c r="AX19" s="25">
        <f t="shared" si="5"/>
        <v>0</v>
      </c>
      <c r="AY19" s="25">
        <v>0</v>
      </c>
      <c r="AZ19" s="25">
        <v>0</v>
      </c>
      <c r="BA19" s="25">
        <v>0</v>
      </c>
      <c r="BB19" s="25">
        <v>0</v>
      </c>
      <c r="BC19" s="25">
        <v>0</v>
      </c>
      <c r="BD19" s="25">
        <v>0</v>
      </c>
      <c r="BE19" s="25">
        <f t="shared" si="6"/>
        <v>0</v>
      </c>
      <c r="BF19" s="25">
        <v>0</v>
      </c>
      <c r="BG19" s="25">
        <v>0</v>
      </c>
      <c r="BH19" s="25">
        <v>0</v>
      </c>
      <c r="BI19" s="25">
        <f t="shared" si="7"/>
        <v>0</v>
      </c>
      <c r="BJ19" s="25">
        <v>0</v>
      </c>
      <c r="BK19" s="25">
        <v>0</v>
      </c>
      <c r="BL19" s="25">
        <v>0</v>
      </c>
      <c r="BM19" s="25">
        <v>0</v>
      </c>
    </row>
    <row r="20" spans="1:65" s="2" customFormat="1" ht="28.9" customHeight="1">
      <c r="A20" s="26" t="s">
        <v>728</v>
      </c>
      <c r="B20" s="25">
        <v>30</v>
      </c>
      <c r="C20" s="25">
        <v>14</v>
      </c>
      <c r="D20" s="175">
        <f t="shared" si="1"/>
        <v>46.666666666666664</v>
      </c>
      <c r="E20" s="25">
        <v>14</v>
      </c>
      <c r="F20" s="25">
        <v>0</v>
      </c>
      <c r="G20" s="25">
        <f t="shared" si="8"/>
        <v>22</v>
      </c>
      <c r="H20" s="25">
        <f t="shared" si="9"/>
        <v>22</v>
      </c>
      <c r="I20" s="25">
        <v>0</v>
      </c>
      <c r="J20" s="25">
        <v>0</v>
      </c>
      <c r="K20" s="25">
        <v>0</v>
      </c>
      <c r="L20" s="25">
        <v>0</v>
      </c>
      <c r="M20" s="25">
        <v>2</v>
      </c>
      <c r="N20" s="25">
        <v>0</v>
      </c>
      <c r="O20" s="25">
        <v>1</v>
      </c>
      <c r="P20" s="25">
        <v>0</v>
      </c>
      <c r="Q20" s="25">
        <v>0</v>
      </c>
      <c r="R20" s="25">
        <v>0</v>
      </c>
      <c r="S20" s="25">
        <v>1</v>
      </c>
      <c r="T20" s="25">
        <v>11</v>
      </c>
      <c r="U20" s="25">
        <v>1</v>
      </c>
      <c r="V20" s="25">
        <v>1</v>
      </c>
      <c r="W20" s="25">
        <v>4</v>
      </c>
      <c r="X20" s="26" t="s">
        <v>728</v>
      </c>
      <c r="Y20" s="25">
        <v>0</v>
      </c>
      <c r="Z20" s="25">
        <v>0</v>
      </c>
      <c r="AA20" s="25">
        <v>1</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6" t="s">
        <v>728</v>
      </c>
      <c r="AU20" s="43">
        <v>0</v>
      </c>
      <c r="AV20" s="43">
        <v>0</v>
      </c>
      <c r="AW20" s="43">
        <v>0</v>
      </c>
      <c r="AX20" s="25">
        <f t="shared" si="5"/>
        <v>0</v>
      </c>
      <c r="AY20" s="25">
        <v>0</v>
      </c>
      <c r="AZ20" s="25">
        <v>0</v>
      </c>
      <c r="BA20" s="25">
        <v>0</v>
      </c>
      <c r="BB20" s="25">
        <v>0</v>
      </c>
      <c r="BC20" s="25">
        <v>0</v>
      </c>
      <c r="BD20" s="25">
        <v>0</v>
      </c>
      <c r="BE20" s="25">
        <f t="shared" si="6"/>
        <v>0</v>
      </c>
      <c r="BF20" s="25">
        <v>0</v>
      </c>
      <c r="BG20" s="25">
        <v>0</v>
      </c>
      <c r="BH20" s="25">
        <v>0</v>
      </c>
      <c r="BI20" s="25">
        <f t="shared" si="7"/>
        <v>0</v>
      </c>
      <c r="BJ20" s="25">
        <v>0</v>
      </c>
      <c r="BK20" s="25">
        <v>0</v>
      </c>
      <c r="BL20" s="25">
        <v>0</v>
      </c>
      <c r="BM20" s="25">
        <v>0</v>
      </c>
    </row>
    <row r="21" spans="1:65" s="2" customFormat="1" ht="28.9" customHeight="1">
      <c r="A21" s="26" t="s">
        <v>731</v>
      </c>
      <c r="B21" s="25">
        <v>100</v>
      </c>
      <c r="C21" s="25">
        <v>4</v>
      </c>
      <c r="D21" s="175">
        <f t="shared" si="1"/>
        <v>4</v>
      </c>
      <c r="E21" s="25">
        <v>4</v>
      </c>
      <c r="F21" s="25">
        <v>0</v>
      </c>
      <c r="G21" s="25">
        <f t="shared" si="8"/>
        <v>6</v>
      </c>
      <c r="H21" s="25">
        <f t="shared" si="9"/>
        <v>4</v>
      </c>
      <c r="I21" s="25">
        <v>0</v>
      </c>
      <c r="J21" s="25">
        <v>0</v>
      </c>
      <c r="K21" s="25">
        <v>0</v>
      </c>
      <c r="L21" s="25">
        <v>0</v>
      </c>
      <c r="M21" s="25">
        <v>0</v>
      </c>
      <c r="N21" s="25">
        <v>0</v>
      </c>
      <c r="O21" s="25">
        <v>1</v>
      </c>
      <c r="P21" s="25">
        <v>0</v>
      </c>
      <c r="Q21" s="25">
        <v>0</v>
      </c>
      <c r="R21" s="25">
        <v>0</v>
      </c>
      <c r="S21" s="25">
        <v>0</v>
      </c>
      <c r="T21" s="25">
        <v>2</v>
      </c>
      <c r="U21" s="25">
        <v>0</v>
      </c>
      <c r="V21" s="25">
        <v>0</v>
      </c>
      <c r="W21" s="25">
        <v>1</v>
      </c>
      <c r="X21" s="26" t="s">
        <v>731</v>
      </c>
      <c r="Y21" s="25">
        <v>0</v>
      </c>
      <c r="Z21" s="25">
        <v>0</v>
      </c>
      <c r="AA21" s="25">
        <v>0</v>
      </c>
      <c r="AB21" s="25">
        <v>0</v>
      </c>
      <c r="AC21" s="25">
        <v>0</v>
      </c>
      <c r="AD21" s="25">
        <v>0</v>
      </c>
      <c r="AE21" s="25">
        <v>0</v>
      </c>
      <c r="AF21" s="25">
        <v>0</v>
      </c>
      <c r="AG21" s="25">
        <v>0</v>
      </c>
      <c r="AH21" s="25">
        <v>0</v>
      </c>
      <c r="AI21" s="25">
        <v>0</v>
      </c>
      <c r="AJ21" s="25">
        <v>0</v>
      </c>
      <c r="AK21" s="25">
        <v>0</v>
      </c>
      <c r="AL21" s="25">
        <v>0</v>
      </c>
      <c r="AM21" s="25">
        <v>0</v>
      </c>
      <c r="AN21" s="25">
        <v>0</v>
      </c>
      <c r="AO21" s="25">
        <v>0</v>
      </c>
      <c r="AP21" s="25">
        <v>0</v>
      </c>
      <c r="AQ21" s="25">
        <v>0</v>
      </c>
      <c r="AR21" s="25">
        <v>0</v>
      </c>
      <c r="AS21" s="25">
        <v>0</v>
      </c>
      <c r="AT21" s="26" t="s">
        <v>731</v>
      </c>
      <c r="AU21" s="43">
        <v>0</v>
      </c>
      <c r="AV21" s="43">
        <v>0</v>
      </c>
      <c r="AW21" s="43">
        <v>0</v>
      </c>
      <c r="AX21" s="25">
        <f t="shared" si="5"/>
        <v>1</v>
      </c>
      <c r="AY21" s="25">
        <v>0</v>
      </c>
      <c r="AZ21" s="25">
        <v>0</v>
      </c>
      <c r="BA21" s="25">
        <v>1</v>
      </c>
      <c r="BB21" s="25">
        <v>0</v>
      </c>
      <c r="BC21" s="25">
        <v>0</v>
      </c>
      <c r="BD21" s="25">
        <v>0</v>
      </c>
      <c r="BE21" s="25">
        <f t="shared" si="6"/>
        <v>1</v>
      </c>
      <c r="BF21" s="25">
        <v>0</v>
      </c>
      <c r="BG21" s="25">
        <v>0</v>
      </c>
      <c r="BH21" s="25">
        <v>1</v>
      </c>
      <c r="BI21" s="25">
        <f t="shared" si="7"/>
        <v>0</v>
      </c>
      <c r="BJ21" s="25">
        <v>0</v>
      </c>
      <c r="BK21" s="25">
        <v>0</v>
      </c>
      <c r="BL21" s="25">
        <v>0</v>
      </c>
      <c r="BM21" s="25">
        <v>0</v>
      </c>
    </row>
    <row r="22" spans="1:65" s="2" customFormat="1" ht="28.9" customHeight="1" thickBot="1">
      <c r="A22" s="172" t="s">
        <v>739</v>
      </c>
      <c r="B22" s="116">
        <v>202</v>
      </c>
      <c r="C22" s="25">
        <v>41</v>
      </c>
      <c r="D22" s="175">
        <f t="shared" si="1"/>
        <v>20.297029702970296</v>
      </c>
      <c r="E22" s="25">
        <v>41</v>
      </c>
      <c r="F22" s="25">
        <v>0</v>
      </c>
      <c r="G22" s="25">
        <f t="shared" si="8"/>
        <v>52</v>
      </c>
      <c r="H22" s="25">
        <f t="shared" ref="H22" si="12">SUM(I22:W22,Y22:AN22)</f>
        <v>50</v>
      </c>
      <c r="I22" s="25">
        <v>0</v>
      </c>
      <c r="J22" s="25">
        <v>0</v>
      </c>
      <c r="K22" s="25">
        <v>0</v>
      </c>
      <c r="L22" s="25">
        <v>0</v>
      </c>
      <c r="M22" s="25">
        <v>1</v>
      </c>
      <c r="N22" s="25">
        <v>0</v>
      </c>
      <c r="O22" s="25">
        <v>14</v>
      </c>
      <c r="P22" s="25">
        <v>0</v>
      </c>
      <c r="Q22" s="25">
        <v>0</v>
      </c>
      <c r="R22" s="25">
        <v>0</v>
      </c>
      <c r="S22" s="25">
        <v>3</v>
      </c>
      <c r="T22" s="25">
        <v>29</v>
      </c>
      <c r="U22" s="25">
        <v>0</v>
      </c>
      <c r="V22" s="25">
        <v>0</v>
      </c>
      <c r="W22" s="25">
        <v>3</v>
      </c>
      <c r="X22" s="172" t="s">
        <v>739</v>
      </c>
      <c r="Y22" s="116">
        <v>0</v>
      </c>
      <c r="Z22" s="25">
        <v>0</v>
      </c>
      <c r="AA22" s="25">
        <v>0</v>
      </c>
      <c r="AB22" s="25">
        <v>0</v>
      </c>
      <c r="AC22" s="25">
        <v>0</v>
      </c>
      <c r="AD22" s="25">
        <v>0</v>
      </c>
      <c r="AE22" s="25">
        <v>0</v>
      </c>
      <c r="AF22" s="25">
        <v>0</v>
      </c>
      <c r="AG22" s="25">
        <v>0</v>
      </c>
      <c r="AH22" s="25">
        <v>0</v>
      </c>
      <c r="AI22" s="25">
        <v>0</v>
      </c>
      <c r="AJ22" s="25">
        <v>0</v>
      </c>
      <c r="AK22" s="25">
        <v>0</v>
      </c>
      <c r="AL22" s="25">
        <v>0</v>
      </c>
      <c r="AM22" s="25">
        <v>0</v>
      </c>
      <c r="AN22" s="25">
        <v>0</v>
      </c>
      <c r="AO22" s="25">
        <v>0</v>
      </c>
      <c r="AP22" s="25">
        <v>0</v>
      </c>
      <c r="AQ22" s="25">
        <v>0</v>
      </c>
      <c r="AR22" s="25">
        <v>0</v>
      </c>
      <c r="AS22" s="25">
        <v>0</v>
      </c>
      <c r="AT22" s="174" t="s">
        <v>739</v>
      </c>
      <c r="AU22" s="43">
        <v>0</v>
      </c>
      <c r="AV22" s="43">
        <v>0</v>
      </c>
      <c r="AW22" s="43">
        <v>0</v>
      </c>
      <c r="AX22" s="25">
        <f t="shared" si="5"/>
        <v>1</v>
      </c>
      <c r="AY22" s="25">
        <v>0</v>
      </c>
      <c r="AZ22" s="25">
        <v>0</v>
      </c>
      <c r="BA22" s="25">
        <v>1</v>
      </c>
      <c r="BB22" s="25">
        <v>0</v>
      </c>
      <c r="BC22" s="25">
        <v>0</v>
      </c>
      <c r="BD22" s="25">
        <v>0</v>
      </c>
      <c r="BE22" s="25">
        <f t="shared" si="6"/>
        <v>1</v>
      </c>
      <c r="BF22" s="25">
        <v>0</v>
      </c>
      <c r="BG22" s="25">
        <v>0</v>
      </c>
      <c r="BH22" s="25">
        <v>1</v>
      </c>
      <c r="BI22" s="25">
        <f t="shared" si="7"/>
        <v>0</v>
      </c>
      <c r="BJ22" s="25">
        <v>0</v>
      </c>
      <c r="BK22" s="25">
        <v>0</v>
      </c>
      <c r="BL22" s="25">
        <v>0</v>
      </c>
      <c r="BM22" s="25">
        <v>0</v>
      </c>
    </row>
    <row r="23" spans="1:65" s="2" customFormat="1" ht="9.1999999999999993" customHeight="1">
      <c r="A23" s="208" t="s">
        <v>377</v>
      </c>
      <c r="B23" s="208"/>
      <c r="C23" s="208"/>
      <c r="D23" s="208"/>
      <c r="E23" s="208"/>
      <c r="F23" s="208"/>
      <c r="G23" s="208"/>
      <c r="H23" s="208"/>
      <c r="I23" s="208"/>
      <c r="J23" s="208"/>
      <c r="K23" s="208"/>
      <c r="L23" s="208"/>
      <c r="M23" s="208"/>
      <c r="N23" s="208"/>
      <c r="O23" s="208"/>
      <c r="P23" s="208"/>
      <c r="Q23" s="208"/>
      <c r="R23" s="208"/>
      <c r="S23" s="208"/>
      <c r="T23" s="208"/>
      <c r="U23" s="208"/>
      <c r="V23" s="208"/>
      <c r="W23" s="208"/>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row>
    <row r="24" spans="1:65" s="2" customFormat="1" ht="12" customHeight="1">
      <c r="A24" s="42"/>
      <c r="B24" s="42"/>
      <c r="C24" s="42"/>
      <c r="D24" s="42"/>
      <c r="E24" s="42"/>
      <c r="F24" s="42"/>
      <c r="G24" s="42"/>
      <c r="H24" s="42"/>
      <c r="I24" s="42"/>
      <c r="J24" s="42"/>
      <c r="K24" s="42"/>
      <c r="L24" s="42"/>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row>
    <row r="25" spans="1:65" s="2" customFormat="1" ht="15.75" hidden="1" customHeight="1">
      <c r="A25" s="52" t="s">
        <v>378</v>
      </c>
    </row>
    <row r="26" spans="1:65" s="2" customFormat="1" ht="21" customHeight="1">
      <c r="A26" s="218" t="s">
        <v>784</v>
      </c>
      <c r="B26" s="218"/>
      <c r="C26" s="218"/>
      <c r="D26" s="218"/>
      <c r="E26" s="218"/>
      <c r="F26" s="218"/>
      <c r="G26" s="218"/>
      <c r="H26" s="218"/>
      <c r="I26" s="218"/>
      <c r="J26" s="218"/>
      <c r="K26" s="218" t="s">
        <v>785</v>
      </c>
      <c r="L26" s="218"/>
      <c r="M26" s="218"/>
      <c r="N26" s="218"/>
      <c r="O26" s="218"/>
      <c r="P26" s="218"/>
      <c r="Q26" s="218"/>
      <c r="R26" s="218"/>
      <c r="S26" s="218"/>
      <c r="T26" s="218"/>
      <c r="U26" s="218"/>
      <c r="V26" s="218"/>
      <c r="W26" s="218"/>
      <c r="X26" s="210" t="s">
        <v>605</v>
      </c>
      <c r="Y26" s="210"/>
      <c r="Z26" s="210"/>
      <c r="AA26" s="210"/>
      <c r="AB26" s="210"/>
      <c r="AC26" s="210"/>
      <c r="AD26" s="210"/>
      <c r="AE26" s="210"/>
      <c r="AF26" s="210"/>
      <c r="AG26" s="303"/>
      <c r="AH26" s="304" t="s">
        <v>606</v>
      </c>
      <c r="AI26" s="305"/>
      <c r="AJ26" s="305"/>
      <c r="AK26" s="305"/>
      <c r="AL26" s="305"/>
      <c r="AM26" s="305"/>
      <c r="AN26" s="305"/>
      <c r="AO26" s="305"/>
      <c r="AP26" s="305"/>
      <c r="AQ26" s="305"/>
      <c r="AR26" s="305"/>
      <c r="AS26" s="305"/>
      <c r="AT26" s="210" t="s">
        <v>786</v>
      </c>
      <c r="AU26" s="210"/>
      <c r="AV26" s="210"/>
      <c r="AW26" s="210"/>
      <c r="AX26" s="210"/>
      <c r="AY26" s="210"/>
      <c r="AZ26" s="210"/>
      <c r="BA26" s="210"/>
      <c r="BB26" s="210"/>
      <c r="BC26" s="210" t="s">
        <v>787</v>
      </c>
      <c r="BD26" s="210"/>
      <c r="BE26" s="210"/>
      <c r="BF26" s="210"/>
      <c r="BG26" s="210"/>
      <c r="BH26" s="210"/>
      <c r="BI26" s="210"/>
      <c r="BJ26" s="210"/>
      <c r="BK26" s="210"/>
      <c r="BL26" s="210"/>
      <c r="BM26" s="210"/>
    </row>
  </sheetData>
  <mergeCells count="49">
    <mergeCell ref="BB3:BM3"/>
    <mergeCell ref="BE4:BH4"/>
    <mergeCell ref="BI4:BK4"/>
    <mergeCell ref="AX5:AX6"/>
    <mergeCell ref="BI5:BI6"/>
    <mergeCell ref="AX4:BA4"/>
    <mergeCell ref="BB4:BC4"/>
    <mergeCell ref="BL4:BM4"/>
    <mergeCell ref="X26:AG26"/>
    <mergeCell ref="AH26:AS26"/>
    <mergeCell ref="BE5:BE6"/>
    <mergeCell ref="AT26:BB26"/>
    <mergeCell ref="BC26:BM26"/>
    <mergeCell ref="A1:J1"/>
    <mergeCell ref="B3:F3"/>
    <mergeCell ref="B4:B6"/>
    <mergeCell ref="C5:C6"/>
    <mergeCell ref="D5:D6"/>
    <mergeCell ref="E5:E6"/>
    <mergeCell ref="H5:H6"/>
    <mergeCell ref="G3:V3"/>
    <mergeCell ref="F5:F6"/>
    <mergeCell ref="G4:G6"/>
    <mergeCell ref="Y3:AG3"/>
    <mergeCell ref="AU3:BA3"/>
    <mergeCell ref="H4:J4"/>
    <mergeCell ref="A2:J2"/>
    <mergeCell ref="A3:A6"/>
    <mergeCell ref="C4:F4"/>
    <mergeCell ref="K2:T2"/>
    <mergeCell ref="AA4:AG4"/>
    <mergeCell ref="AO4:AP4"/>
    <mergeCell ref="AQ4:AS4"/>
    <mergeCell ref="X3:X6"/>
    <mergeCell ref="AT3:AT6"/>
    <mergeCell ref="AU4:AW4"/>
    <mergeCell ref="AH4:AN4"/>
    <mergeCell ref="A23:J23"/>
    <mergeCell ref="K23:W23"/>
    <mergeCell ref="A26:J26"/>
    <mergeCell ref="K26:W26"/>
    <mergeCell ref="K4:W4"/>
    <mergeCell ref="AR1:AS1"/>
    <mergeCell ref="X1:AG1"/>
    <mergeCell ref="X2:AG2"/>
    <mergeCell ref="AH2:AP2"/>
    <mergeCell ref="AT2:AZ2"/>
    <mergeCell ref="AT1:BB1"/>
    <mergeCell ref="BA2:BB2"/>
  </mergeCells>
  <phoneticPr fontId="3" type="noConversion"/>
  <pageMargins left="0.74803149606299213" right="0.55118110236220474" top="0.59055118110236227" bottom="0.98425196850393704" header="0.51181102362204722" footer="0.51181102362204722"/>
  <pageSetup paperSize="9" scale="71" fitToWidth="3" orientation="landscape" r:id="rId1"/>
  <headerFooter alignWithMargins="0"/>
  <colBreaks count="6" manualBreakCount="6">
    <brk id="10" max="1048575" man="1"/>
    <brk id="23" max="1048575" man="1"/>
    <brk id="33" max="1048575" man="1"/>
    <brk id="45" max="1048575" man="1"/>
    <brk id="54" max="1048575" man="1"/>
    <brk id="65" max="1048575" man="1"/>
  </colBreaks>
</worksheet>
</file>

<file path=xl/worksheets/sheet7.xml><?xml version="1.0" encoding="utf-8"?>
<worksheet xmlns="http://schemas.openxmlformats.org/spreadsheetml/2006/main" xmlns:r="http://schemas.openxmlformats.org/officeDocument/2006/relationships">
  <sheetPr>
    <pageSetUpPr fitToPage="1"/>
  </sheetPr>
  <dimension ref="A1:AN26"/>
  <sheetViews>
    <sheetView topLeftCell="K13" zoomScaleNormal="100" zoomScaleSheetLayoutView="100" workbookViewId="0">
      <selection activeCell="AD26" sqref="AD26:AN26"/>
    </sheetView>
  </sheetViews>
  <sheetFormatPr defaultRowHeight="16.5"/>
  <cols>
    <col min="1" max="1" width="25.625" style="97" customWidth="1"/>
    <col min="2" max="5" width="8.125" style="97" customWidth="1"/>
    <col min="6" max="9" width="6.625" style="97" customWidth="1"/>
    <col min="10" max="10" width="7.125" style="97" customWidth="1"/>
    <col min="11" max="11" width="7.25" style="97" customWidth="1"/>
    <col min="12" max="12" width="7" style="97" customWidth="1"/>
    <col min="13" max="13" width="7.25" style="97" customWidth="1"/>
    <col min="14" max="14" width="7.625" style="97" customWidth="1"/>
    <col min="15" max="15" width="7.25" style="97" customWidth="1"/>
    <col min="16" max="16" width="7.625" style="97" customWidth="1"/>
    <col min="17" max="17" width="7.25" style="97" customWidth="1"/>
    <col min="18" max="18" width="6.75" style="97" customWidth="1"/>
    <col min="19" max="20" width="7.25" style="97" customWidth="1"/>
    <col min="21" max="21" width="25.625" style="97" customWidth="1"/>
    <col min="22" max="28" width="7.625" style="97" customWidth="1"/>
    <col min="29" max="29" width="7.25" style="97" customWidth="1"/>
    <col min="30" max="40" width="6.75" style="97" customWidth="1"/>
    <col min="41" max="236" width="9" style="97"/>
    <col min="237" max="237" width="25.625" style="97" customWidth="1"/>
    <col min="238" max="246" width="6.625" style="97" customWidth="1"/>
    <col min="247" max="247" width="7.125" style="97" customWidth="1"/>
    <col min="248" max="248" width="7.25" style="97" customWidth="1"/>
    <col min="249" max="249" width="7" style="97" customWidth="1"/>
    <col min="250" max="250" width="7.25" style="97" customWidth="1"/>
    <col min="251" max="251" width="7.625" style="97" customWidth="1"/>
    <col min="252" max="252" width="7.25" style="97" customWidth="1"/>
    <col min="253" max="253" width="7.625" style="97" customWidth="1"/>
    <col min="254" max="254" width="7.25" style="97" customWidth="1"/>
    <col min="255" max="255" width="6.75" style="97" customWidth="1"/>
    <col min="256" max="257" width="7.25" style="97" customWidth="1"/>
    <col min="258" max="258" width="25.625" style="97" customWidth="1"/>
    <col min="259" max="265" width="7.625" style="97" customWidth="1"/>
    <col min="266" max="277" width="7.25" style="97" customWidth="1"/>
    <col min="278" max="278" width="25.625" style="97" customWidth="1"/>
    <col min="279" max="285" width="8.125" style="97" customWidth="1"/>
    <col min="286" max="286" width="7.75" style="97" customWidth="1"/>
    <col min="287" max="287" width="8.375" style="97" customWidth="1"/>
    <col min="288" max="289" width="8.25" style="97" customWidth="1"/>
    <col min="290" max="290" width="7.375" style="97" customWidth="1"/>
    <col min="291" max="291" width="8.25" style="97" customWidth="1"/>
    <col min="292" max="292" width="7.75" style="97" customWidth="1"/>
    <col min="293" max="293" width="8.25" style="97" customWidth="1"/>
    <col min="294" max="294" width="7.625" style="97" customWidth="1"/>
    <col min="295" max="295" width="8.25" style="97" customWidth="1"/>
    <col min="296" max="296" width="7.625" style="97" customWidth="1"/>
    <col min="297" max="492" width="9" style="97"/>
    <col min="493" max="493" width="25.625" style="97" customWidth="1"/>
    <col min="494" max="502" width="6.625" style="97" customWidth="1"/>
    <col min="503" max="503" width="7.125" style="97" customWidth="1"/>
    <col min="504" max="504" width="7.25" style="97" customWidth="1"/>
    <col min="505" max="505" width="7" style="97" customWidth="1"/>
    <col min="506" max="506" width="7.25" style="97" customWidth="1"/>
    <col min="507" max="507" width="7.625" style="97" customWidth="1"/>
    <col min="508" max="508" width="7.25" style="97" customWidth="1"/>
    <col min="509" max="509" width="7.625" style="97" customWidth="1"/>
    <col min="510" max="510" width="7.25" style="97" customWidth="1"/>
    <col min="511" max="511" width="6.75" style="97" customWidth="1"/>
    <col min="512" max="513" width="7.25" style="97" customWidth="1"/>
    <col min="514" max="514" width="25.625" style="97" customWidth="1"/>
    <col min="515" max="521" width="7.625" style="97" customWidth="1"/>
    <col min="522" max="533" width="7.25" style="97" customWidth="1"/>
    <col min="534" max="534" width="25.625" style="97" customWidth="1"/>
    <col min="535" max="541" width="8.125" style="97" customWidth="1"/>
    <col min="542" max="542" width="7.75" style="97" customWidth="1"/>
    <col min="543" max="543" width="8.375" style="97" customWidth="1"/>
    <col min="544" max="545" width="8.25" style="97" customWidth="1"/>
    <col min="546" max="546" width="7.375" style="97" customWidth="1"/>
    <col min="547" max="547" width="8.25" style="97" customWidth="1"/>
    <col min="548" max="548" width="7.75" style="97" customWidth="1"/>
    <col min="549" max="549" width="8.25" style="97" customWidth="1"/>
    <col min="550" max="550" width="7.625" style="97" customWidth="1"/>
    <col min="551" max="551" width="8.25" style="97" customWidth="1"/>
    <col min="552" max="552" width="7.625" style="97" customWidth="1"/>
    <col min="553" max="748" width="9" style="97"/>
    <col min="749" max="749" width="25.625" style="97" customWidth="1"/>
    <col min="750" max="758" width="6.625" style="97" customWidth="1"/>
    <col min="759" max="759" width="7.125" style="97" customWidth="1"/>
    <col min="760" max="760" width="7.25" style="97" customWidth="1"/>
    <col min="761" max="761" width="7" style="97" customWidth="1"/>
    <col min="762" max="762" width="7.25" style="97" customWidth="1"/>
    <col min="763" max="763" width="7.625" style="97" customWidth="1"/>
    <col min="764" max="764" width="7.25" style="97" customWidth="1"/>
    <col min="765" max="765" width="7.625" style="97" customWidth="1"/>
    <col min="766" max="766" width="7.25" style="97" customWidth="1"/>
    <col min="767" max="767" width="6.75" style="97" customWidth="1"/>
    <col min="768" max="769" width="7.25" style="97" customWidth="1"/>
    <col min="770" max="770" width="25.625" style="97" customWidth="1"/>
    <col min="771" max="777" width="7.625" style="97" customWidth="1"/>
    <col min="778" max="789" width="7.25" style="97" customWidth="1"/>
    <col min="790" max="790" width="25.625" style="97" customWidth="1"/>
    <col min="791" max="797" width="8.125" style="97" customWidth="1"/>
    <col min="798" max="798" width="7.75" style="97" customWidth="1"/>
    <col min="799" max="799" width="8.375" style="97" customWidth="1"/>
    <col min="800" max="801" width="8.25" style="97" customWidth="1"/>
    <col min="802" max="802" width="7.375" style="97" customWidth="1"/>
    <col min="803" max="803" width="8.25" style="97" customWidth="1"/>
    <col min="804" max="804" width="7.75" style="97" customWidth="1"/>
    <col min="805" max="805" width="8.25" style="97" customWidth="1"/>
    <col min="806" max="806" width="7.625" style="97" customWidth="1"/>
    <col min="807" max="807" width="8.25" style="97" customWidth="1"/>
    <col min="808" max="808" width="7.625" style="97" customWidth="1"/>
    <col min="809" max="1004" width="9" style="97"/>
    <col min="1005" max="1005" width="25.625" style="97" customWidth="1"/>
    <col min="1006" max="1014" width="6.625" style="97" customWidth="1"/>
    <col min="1015" max="1015" width="7.125" style="97" customWidth="1"/>
    <col min="1016" max="1016" width="7.25" style="97" customWidth="1"/>
    <col min="1017" max="1017" width="7" style="97" customWidth="1"/>
    <col min="1018" max="1018" width="7.25" style="97" customWidth="1"/>
    <col min="1019" max="1019" width="7.625" style="97" customWidth="1"/>
    <col min="1020" max="1020" width="7.25" style="97" customWidth="1"/>
    <col min="1021" max="1021" width="7.625" style="97" customWidth="1"/>
    <col min="1022" max="1022" width="7.25" style="97" customWidth="1"/>
    <col min="1023" max="1023" width="6.75" style="97" customWidth="1"/>
    <col min="1024" max="1025" width="7.25" style="97" customWidth="1"/>
    <col min="1026" max="1026" width="25.625" style="97" customWidth="1"/>
    <col min="1027" max="1033" width="7.625" style="97" customWidth="1"/>
    <col min="1034" max="1045" width="7.25" style="97" customWidth="1"/>
    <col min="1046" max="1046" width="25.625" style="97" customWidth="1"/>
    <col min="1047" max="1053" width="8.125" style="97" customWidth="1"/>
    <col min="1054" max="1054" width="7.75" style="97" customWidth="1"/>
    <col min="1055" max="1055" width="8.375" style="97" customWidth="1"/>
    <col min="1056" max="1057" width="8.25" style="97" customWidth="1"/>
    <col min="1058" max="1058" width="7.375" style="97" customWidth="1"/>
    <col min="1059" max="1059" width="8.25" style="97" customWidth="1"/>
    <col min="1060" max="1060" width="7.75" style="97" customWidth="1"/>
    <col min="1061" max="1061" width="8.25" style="97" customWidth="1"/>
    <col min="1062" max="1062" width="7.625" style="97" customWidth="1"/>
    <col min="1063" max="1063" width="8.25" style="97" customWidth="1"/>
    <col min="1064" max="1064" width="7.625" style="97" customWidth="1"/>
    <col min="1065" max="1260" width="9" style="97"/>
    <col min="1261" max="1261" width="25.625" style="97" customWidth="1"/>
    <col min="1262" max="1270" width="6.625" style="97" customWidth="1"/>
    <col min="1271" max="1271" width="7.125" style="97" customWidth="1"/>
    <col min="1272" max="1272" width="7.25" style="97" customWidth="1"/>
    <col min="1273" max="1273" width="7" style="97" customWidth="1"/>
    <col min="1274" max="1274" width="7.25" style="97" customWidth="1"/>
    <col min="1275" max="1275" width="7.625" style="97" customWidth="1"/>
    <col min="1276" max="1276" width="7.25" style="97" customWidth="1"/>
    <col min="1277" max="1277" width="7.625" style="97" customWidth="1"/>
    <col min="1278" max="1278" width="7.25" style="97" customWidth="1"/>
    <col min="1279" max="1279" width="6.75" style="97" customWidth="1"/>
    <col min="1280" max="1281" width="7.25" style="97" customWidth="1"/>
    <col min="1282" max="1282" width="25.625" style="97" customWidth="1"/>
    <col min="1283" max="1289" width="7.625" style="97" customWidth="1"/>
    <col min="1290" max="1301" width="7.25" style="97" customWidth="1"/>
    <col min="1302" max="1302" width="25.625" style="97" customWidth="1"/>
    <col min="1303" max="1309" width="8.125" style="97" customWidth="1"/>
    <col min="1310" max="1310" width="7.75" style="97" customWidth="1"/>
    <col min="1311" max="1311" width="8.375" style="97" customWidth="1"/>
    <col min="1312" max="1313" width="8.25" style="97" customWidth="1"/>
    <col min="1314" max="1314" width="7.375" style="97" customWidth="1"/>
    <col min="1315" max="1315" width="8.25" style="97" customWidth="1"/>
    <col min="1316" max="1316" width="7.75" style="97" customWidth="1"/>
    <col min="1317" max="1317" width="8.25" style="97" customWidth="1"/>
    <col min="1318" max="1318" width="7.625" style="97" customWidth="1"/>
    <col min="1319" max="1319" width="8.25" style="97" customWidth="1"/>
    <col min="1320" max="1320" width="7.625" style="97" customWidth="1"/>
    <col min="1321" max="1516" width="9" style="97"/>
    <col min="1517" max="1517" width="25.625" style="97" customWidth="1"/>
    <col min="1518" max="1526" width="6.625" style="97" customWidth="1"/>
    <col min="1527" max="1527" width="7.125" style="97" customWidth="1"/>
    <col min="1528" max="1528" width="7.25" style="97" customWidth="1"/>
    <col min="1529" max="1529" width="7" style="97" customWidth="1"/>
    <col min="1530" max="1530" width="7.25" style="97" customWidth="1"/>
    <col min="1531" max="1531" width="7.625" style="97" customWidth="1"/>
    <col min="1532" max="1532" width="7.25" style="97" customWidth="1"/>
    <col min="1533" max="1533" width="7.625" style="97" customWidth="1"/>
    <col min="1534" max="1534" width="7.25" style="97" customWidth="1"/>
    <col min="1535" max="1535" width="6.75" style="97" customWidth="1"/>
    <col min="1536" max="1537" width="7.25" style="97" customWidth="1"/>
    <col min="1538" max="1538" width="25.625" style="97" customWidth="1"/>
    <col min="1539" max="1545" width="7.625" style="97" customWidth="1"/>
    <col min="1546" max="1557" width="7.25" style="97" customWidth="1"/>
    <col min="1558" max="1558" width="25.625" style="97" customWidth="1"/>
    <col min="1559" max="1565" width="8.125" style="97" customWidth="1"/>
    <col min="1566" max="1566" width="7.75" style="97" customWidth="1"/>
    <col min="1567" max="1567" width="8.375" style="97" customWidth="1"/>
    <col min="1568" max="1569" width="8.25" style="97" customWidth="1"/>
    <col min="1570" max="1570" width="7.375" style="97" customWidth="1"/>
    <col min="1571" max="1571" width="8.25" style="97" customWidth="1"/>
    <col min="1572" max="1572" width="7.75" style="97" customWidth="1"/>
    <col min="1573" max="1573" width="8.25" style="97" customWidth="1"/>
    <col min="1574" max="1574" width="7.625" style="97" customWidth="1"/>
    <col min="1575" max="1575" width="8.25" style="97" customWidth="1"/>
    <col min="1576" max="1576" width="7.625" style="97" customWidth="1"/>
    <col min="1577" max="1772" width="9" style="97"/>
    <col min="1773" max="1773" width="25.625" style="97" customWidth="1"/>
    <col min="1774" max="1782" width="6.625" style="97" customWidth="1"/>
    <col min="1783" max="1783" width="7.125" style="97" customWidth="1"/>
    <col min="1784" max="1784" width="7.25" style="97" customWidth="1"/>
    <col min="1785" max="1785" width="7" style="97" customWidth="1"/>
    <col min="1786" max="1786" width="7.25" style="97" customWidth="1"/>
    <col min="1787" max="1787" width="7.625" style="97" customWidth="1"/>
    <col min="1788" max="1788" width="7.25" style="97" customWidth="1"/>
    <col min="1789" max="1789" width="7.625" style="97" customWidth="1"/>
    <col min="1790" max="1790" width="7.25" style="97" customWidth="1"/>
    <col min="1791" max="1791" width="6.75" style="97" customWidth="1"/>
    <col min="1792" max="1793" width="7.25" style="97" customWidth="1"/>
    <col min="1794" max="1794" width="25.625" style="97" customWidth="1"/>
    <col min="1795" max="1801" width="7.625" style="97" customWidth="1"/>
    <col min="1802" max="1813" width="7.25" style="97" customWidth="1"/>
    <col min="1814" max="1814" width="25.625" style="97" customWidth="1"/>
    <col min="1815" max="1821" width="8.125" style="97" customWidth="1"/>
    <col min="1822" max="1822" width="7.75" style="97" customWidth="1"/>
    <col min="1823" max="1823" width="8.375" style="97" customWidth="1"/>
    <col min="1824" max="1825" width="8.25" style="97" customWidth="1"/>
    <col min="1826" max="1826" width="7.375" style="97" customWidth="1"/>
    <col min="1827" max="1827" width="8.25" style="97" customWidth="1"/>
    <col min="1828" max="1828" width="7.75" style="97" customWidth="1"/>
    <col min="1829" max="1829" width="8.25" style="97" customWidth="1"/>
    <col min="1830" max="1830" width="7.625" style="97" customWidth="1"/>
    <col min="1831" max="1831" width="8.25" style="97" customWidth="1"/>
    <col min="1832" max="1832" width="7.625" style="97" customWidth="1"/>
    <col min="1833" max="2028" width="9" style="97"/>
    <col min="2029" max="2029" width="25.625" style="97" customWidth="1"/>
    <col min="2030" max="2038" width="6.625" style="97" customWidth="1"/>
    <col min="2039" max="2039" width="7.125" style="97" customWidth="1"/>
    <col min="2040" max="2040" width="7.25" style="97" customWidth="1"/>
    <col min="2041" max="2041" width="7" style="97" customWidth="1"/>
    <col min="2042" max="2042" width="7.25" style="97" customWidth="1"/>
    <col min="2043" max="2043" width="7.625" style="97" customWidth="1"/>
    <col min="2044" max="2044" width="7.25" style="97" customWidth="1"/>
    <col min="2045" max="2045" width="7.625" style="97" customWidth="1"/>
    <col min="2046" max="2046" width="7.25" style="97" customWidth="1"/>
    <col min="2047" max="2047" width="6.75" style="97" customWidth="1"/>
    <col min="2048" max="2049" width="7.25" style="97" customWidth="1"/>
    <col min="2050" max="2050" width="25.625" style="97" customWidth="1"/>
    <col min="2051" max="2057" width="7.625" style="97" customWidth="1"/>
    <col min="2058" max="2069" width="7.25" style="97" customWidth="1"/>
    <col min="2070" max="2070" width="25.625" style="97" customWidth="1"/>
    <col min="2071" max="2077" width="8.125" style="97" customWidth="1"/>
    <col min="2078" max="2078" width="7.75" style="97" customWidth="1"/>
    <col min="2079" max="2079" width="8.375" style="97" customWidth="1"/>
    <col min="2080" max="2081" width="8.25" style="97" customWidth="1"/>
    <col min="2082" max="2082" width="7.375" style="97" customWidth="1"/>
    <col min="2083" max="2083" width="8.25" style="97" customWidth="1"/>
    <col min="2084" max="2084" width="7.75" style="97" customWidth="1"/>
    <col min="2085" max="2085" width="8.25" style="97" customWidth="1"/>
    <col min="2086" max="2086" width="7.625" style="97" customWidth="1"/>
    <col min="2087" max="2087" width="8.25" style="97" customWidth="1"/>
    <col min="2088" max="2088" width="7.625" style="97" customWidth="1"/>
    <col min="2089" max="2284" width="9" style="97"/>
    <col min="2285" max="2285" width="25.625" style="97" customWidth="1"/>
    <col min="2286" max="2294" width="6.625" style="97" customWidth="1"/>
    <col min="2295" max="2295" width="7.125" style="97" customWidth="1"/>
    <col min="2296" max="2296" width="7.25" style="97" customWidth="1"/>
    <col min="2297" max="2297" width="7" style="97" customWidth="1"/>
    <col min="2298" max="2298" width="7.25" style="97" customWidth="1"/>
    <col min="2299" max="2299" width="7.625" style="97" customWidth="1"/>
    <col min="2300" max="2300" width="7.25" style="97" customWidth="1"/>
    <col min="2301" max="2301" width="7.625" style="97" customWidth="1"/>
    <col min="2302" max="2302" width="7.25" style="97" customWidth="1"/>
    <col min="2303" max="2303" width="6.75" style="97" customWidth="1"/>
    <col min="2304" max="2305" width="7.25" style="97" customWidth="1"/>
    <col min="2306" max="2306" width="25.625" style="97" customWidth="1"/>
    <col min="2307" max="2313" width="7.625" style="97" customWidth="1"/>
    <col min="2314" max="2325" width="7.25" style="97" customWidth="1"/>
    <col min="2326" max="2326" width="25.625" style="97" customWidth="1"/>
    <col min="2327" max="2333" width="8.125" style="97" customWidth="1"/>
    <col min="2334" max="2334" width="7.75" style="97" customWidth="1"/>
    <col min="2335" max="2335" width="8.375" style="97" customWidth="1"/>
    <col min="2336" max="2337" width="8.25" style="97" customWidth="1"/>
    <col min="2338" max="2338" width="7.375" style="97" customWidth="1"/>
    <col min="2339" max="2339" width="8.25" style="97" customWidth="1"/>
    <col min="2340" max="2340" width="7.75" style="97" customWidth="1"/>
    <col min="2341" max="2341" width="8.25" style="97" customWidth="1"/>
    <col min="2342" max="2342" width="7.625" style="97" customWidth="1"/>
    <col min="2343" max="2343" width="8.25" style="97" customWidth="1"/>
    <col min="2344" max="2344" width="7.625" style="97" customWidth="1"/>
    <col min="2345" max="2540" width="9" style="97"/>
    <col min="2541" max="2541" width="25.625" style="97" customWidth="1"/>
    <col min="2542" max="2550" width="6.625" style="97" customWidth="1"/>
    <col min="2551" max="2551" width="7.125" style="97" customWidth="1"/>
    <col min="2552" max="2552" width="7.25" style="97" customWidth="1"/>
    <col min="2553" max="2553" width="7" style="97" customWidth="1"/>
    <col min="2554" max="2554" width="7.25" style="97" customWidth="1"/>
    <col min="2555" max="2555" width="7.625" style="97" customWidth="1"/>
    <col min="2556" max="2556" width="7.25" style="97" customWidth="1"/>
    <col min="2557" max="2557" width="7.625" style="97" customWidth="1"/>
    <col min="2558" max="2558" width="7.25" style="97" customWidth="1"/>
    <col min="2559" max="2559" width="6.75" style="97" customWidth="1"/>
    <col min="2560" max="2561" width="7.25" style="97" customWidth="1"/>
    <col min="2562" max="2562" width="25.625" style="97" customWidth="1"/>
    <col min="2563" max="2569" width="7.625" style="97" customWidth="1"/>
    <col min="2570" max="2581" width="7.25" style="97" customWidth="1"/>
    <col min="2582" max="2582" width="25.625" style="97" customWidth="1"/>
    <col min="2583" max="2589" width="8.125" style="97" customWidth="1"/>
    <col min="2590" max="2590" width="7.75" style="97" customWidth="1"/>
    <col min="2591" max="2591" width="8.375" style="97" customWidth="1"/>
    <col min="2592" max="2593" width="8.25" style="97" customWidth="1"/>
    <col min="2594" max="2594" width="7.375" style="97" customWidth="1"/>
    <col min="2595" max="2595" width="8.25" style="97" customWidth="1"/>
    <col min="2596" max="2596" width="7.75" style="97" customWidth="1"/>
    <col min="2597" max="2597" width="8.25" style="97" customWidth="1"/>
    <col min="2598" max="2598" width="7.625" style="97" customWidth="1"/>
    <col min="2599" max="2599" width="8.25" style="97" customWidth="1"/>
    <col min="2600" max="2600" width="7.625" style="97" customWidth="1"/>
    <col min="2601" max="2796" width="9" style="97"/>
    <col min="2797" max="2797" width="25.625" style="97" customWidth="1"/>
    <col min="2798" max="2806" width="6.625" style="97" customWidth="1"/>
    <col min="2807" max="2807" width="7.125" style="97" customWidth="1"/>
    <col min="2808" max="2808" width="7.25" style="97" customWidth="1"/>
    <col min="2809" max="2809" width="7" style="97" customWidth="1"/>
    <col min="2810" max="2810" width="7.25" style="97" customWidth="1"/>
    <col min="2811" max="2811" width="7.625" style="97" customWidth="1"/>
    <col min="2812" max="2812" width="7.25" style="97" customWidth="1"/>
    <col min="2813" max="2813" width="7.625" style="97" customWidth="1"/>
    <col min="2814" max="2814" width="7.25" style="97" customWidth="1"/>
    <col min="2815" max="2815" width="6.75" style="97" customWidth="1"/>
    <col min="2816" max="2817" width="7.25" style="97" customWidth="1"/>
    <col min="2818" max="2818" width="25.625" style="97" customWidth="1"/>
    <col min="2819" max="2825" width="7.625" style="97" customWidth="1"/>
    <col min="2826" max="2837" width="7.25" style="97" customWidth="1"/>
    <col min="2838" max="2838" width="25.625" style="97" customWidth="1"/>
    <col min="2839" max="2845" width="8.125" style="97" customWidth="1"/>
    <col min="2846" max="2846" width="7.75" style="97" customWidth="1"/>
    <col min="2847" max="2847" width="8.375" style="97" customWidth="1"/>
    <col min="2848" max="2849" width="8.25" style="97" customWidth="1"/>
    <col min="2850" max="2850" width="7.375" style="97" customWidth="1"/>
    <col min="2851" max="2851" width="8.25" style="97" customWidth="1"/>
    <col min="2852" max="2852" width="7.75" style="97" customWidth="1"/>
    <col min="2853" max="2853" width="8.25" style="97" customWidth="1"/>
    <col min="2854" max="2854" width="7.625" style="97" customWidth="1"/>
    <col min="2855" max="2855" width="8.25" style="97" customWidth="1"/>
    <col min="2856" max="2856" width="7.625" style="97" customWidth="1"/>
    <col min="2857" max="3052" width="9" style="97"/>
    <col min="3053" max="3053" width="25.625" style="97" customWidth="1"/>
    <col min="3054" max="3062" width="6.625" style="97" customWidth="1"/>
    <col min="3063" max="3063" width="7.125" style="97" customWidth="1"/>
    <col min="3064" max="3064" width="7.25" style="97" customWidth="1"/>
    <col min="3065" max="3065" width="7" style="97" customWidth="1"/>
    <col min="3066" max="3066" width="7.25" style="97" customWidth="1"/>
    <col min="3067" max="3067" width="7.625" style="97" customWidth="1"/>
    <col min="3068" max="3068" width="7.25" style="97" customWidth="1"/>
    <col min="3069" max="3069" width="7.625" style="97" customWidth="1"/>
    <col min="3070" max="3070" width="7.25" style="97" customWidth="1"/>
    <col min="3071" max="3071" width="6.75" style="97" customWidth="1"/>
    <col min="3072" max="3073" width="7.25" style="97" customWidth="1"/>
    <col min="3074" max="3074" width="25.625" style="97" customWidth="1"/>
    <col min="3075" max="3081" width="7.625" style="97" customWidth="1"/>
    <col min="3082" max="3093" width="7.25" style="97" customWidth="1"/>
    <col min="3094" max="3094" width="25.625" style="97" customWidth="1"/>
    <col min="3095" max="3101" width="8.125" style="97" customWidth="1"/>
    <col min="3102" max="3102" width="7.75" style="97" customWidth="1"/>
    <col min="3103" max="3103" width="8.375" style="97" customWidth="1"/>
    <col min="3104" max="3105" width="8.25" style="97" customWidth="1"/>
    <col min="3106" max="3106" width="7.375" style="97" customWidth="1"/>
    <col min="3107" max="3107" width="8.25" style="97" customWidth="1"/>
    <col min="3108" max="3108" width="7.75" style="97" customWidth="1"/>
    <col min="3109" max="3109" width="8.25" style="97" customWidth="1"/>
    <col min="3110" max="3110" width="7.625" style="97" customWidth="1"/>
    <col min="3111" max="3111" width="8.25" style="97" customWidth="1"/>
    <col min="3112" max="3112" width="7.625" style="97" customWidth="1"/>
    <col min="3113" max="3308" width="9" style="97"/>
    <col min="3309" max="3309" width="25.625" style="97" customWidth="1"/>
    <col min="3310" max="3318" width="6.625" style="97" customWidth="1"/>
    <col min="3319" max="3319" width="7.125" style="97" customWidth="1"/>
    <col min="3320" max="3320" width="7.25" style="97" customWidth="1"/>
    <col min="3321" max="3321" width="7" style="97" customWidth="1"/>
    <col min="3322" max="3322" width="7.25" style="97" customWidth="1"/>
    <col min="3323" max="3323" width="7.625" style="97" customWidth="1"/>
    <col min="3324" max="3324" width="7.25" style="97" customWidth="1"/>
    <col min="3325" max="3325" width="7.625" style="97" customWidth="1"/>
    <col min="3326" max="3326" width="7.25" style="97" customWidth="1"/>
    <col min="3327" max="3327" width="6.75" style="97" customWidth="1"/>
    <col min="3328" max="3329" width="7.25" style="97" customWidth="1"/>
    <col min="3330" max="3330" width="25.625" style="97" customWidth="1"/>
    <col min="3331" max="3337" width="7.625" style="97" customWidth="1"/>
    <col min="3338" max="3349" width="7.25" style="97" customWidth="1"/>
    <col min="3350" max="3350" width="25.625" style="97" customWidth="1"/>
    <col min="3351" max="3357" width="8.125" style="97" customWidth="1"/>
    <col min="3358" max="3358" width="7.75" style="97" customWidth="1"/>
    <col min="3359" max="3359" width="8.375" style="97" customWidth="1"/>
    <col min="3360" max="3361" width="8.25" style="97" customWidth="1"/>
    <col min="3362" max="3362" width="7.375" style="97" customWidth="1"/>
    <col min="3363" max="3363" width="8.25" style="97" customWidth="1"/>
    <col min="3364" max="3364" width="7.75" style="97" customWidth="1"/>
    <col min="3365" max="3365" width="8.25" style="97" customWidth="1"/>
    <col min="3366" max="3366" width="7.625" style="97" customWidth="1"/>
    <col min="3367" max="3367" width="8.25" style="97" customWidth="1"/>
    <col min="3368" max="3368" width="7.625" style="97" customWidth="1"/>
    <col min="3369" max="3564" width="9" style="97"/>
    <col min="3565" max="3565" width="25.625" style="97" customWidth="1"/>
    <col min="3566" max="3574" width="6.625" style="97" customWidth="1"/>
    <col min="3575" max="3575" width="7.125" style="97" customWidth="1"/>
    <col min="3576" max="3576" width="7.25" style="97" customWidth="1"/>
    <col min="3577" max="3577" width="7" style="97" customWidth="1"/>
    <col min="3578" max="3578" width="7.25" style="97" customWidth="1"/>
    <col min="3579" max="3579" width="7.625" style="97" customWidth="1"/>
    <col min="3580" max="3580" width="7.25" style="97" customWidth="1"/>
    <col min="3581" max="3581" width="7.625" style="97" customWidth="1"/>
    <col min="3582" max="3582" width="7.25" style="97" customWidth="1"/>
    <col min="3583" max="3583" width="6.75" style="97" customWidth="1"/>
    <col min="3584" max="3585" width="7.25" style="97" customWidth="1"/>
    <col min="3586" max="3586" width="25.625" style="97" customWidth="1"/>
    <col min="3587" max="3593" width="7.625" style="97" customWidth="1"/>
    <col min="3594" max="3605" width="7.25" style="97" customWidth="1"/>
    <col min="3606" max="3606" width="25.625" style="97" customWidth="1"/>
    <col min="3607" max="3613" width="8.125" style="97" customWidth="1"/>
    <col min="3614" max="3614" width="7.75" style="97" customWidth="1"/>
    <col min="3615" max="3615" width="8.375" style="97" customWidth="1"/>
    <col min="3616" max="3617" width="8.25" style="97" customWidth="1"/>
    <col min="3618" max="3618" width="7.375" style="97" customWidth="1"/>
    <col min="3619" max="3619" width="8.25" style="97" customWidth="1"/>
    <col min="3620" max="3620" width="7.75" style="97" customWidth="1"/>
    <col min="3621" max="3621" width="8.25" style="97" customWidth="1"/>
    <col min="3622" max="3622" width="7.625" style="97" customWidth="1"/>
    <col min="3623" max="3623" width="8.25" style="97" customWidth="1"/>
    <col min="3624" max="3624" width="7.625" style="97" customWidth="1"/>
    <col min="3625" max="3820" width="9" style="97"/>
    <col min="3821" max="3821" width="25.625" style="97" customWidth="1"/>
    <col min="3822" max="3830" width="6.625" style="97" customWidth="1"/>
    <col min="3831" max="3831" width="7.125" style="97" customWidth="1"/>
    <col min="3832" max="3832" width="7.25" style="97" customWidth="1"/>
    <col min="3833" max="3833" width="7" style="97" customWidth="1"/>
    <col min="3834" max="3834" width="7.25" style="97" customWidth="1"/>
    <col min="3835" max="3835" width="7.625" style="97" customWidth="1"/>
    <col min="3836" max="3836" width="7.25" style="97" customWidth="1"/>
    <col min="3837" max="3837" width="7.625" style="97" customWidth="1"/>
    <col min="3838" max="3838" width="7.25" style="97" customWidth="1"/>
    <col min="3839" max="3839" width="6.75" style="97" customWidth="1"/>
    <col min="3840" max="3841" width="7.25" style="97" customWidth="1"/>
    <col min="3842" max="3842" width="25.625" style="97" customWidth="1"/>
    <col min="3843" max="3849" width="7.625" style="97" customWidth="1"/>
    <col min="3850" max="3861" width="7.25" style="97" customWidth="1"/>
    <col min="3862" max="3862" width="25.625" style="97" customWidth="1"/>
    <col min="3863" max="3869" width="8.125" style="97" customWidth="1"/>
    <col min="3870" max="3870" width="7.75" style="97" customWidth="1"/>
    <col min="3871" max="3871" width="8.375" style="97" customWidth="1"/>
    <col min="3872" max="3873" width="8.25" style="97" customWidth="1"/>
    <col min="3874" max="3874" width="7.375" style="97" customWidth="1"/>
    <col min="3875" max="3875" width="8.25" style="97" customWidth="1"/>
    <col min="3876" max="3876" width="7.75" style="97" customWidth="1"/>
    <col min="3877" max="3877" width="8.25" style="97" customWidth="1"/>
    <col min="3878" max="3878" width="7.625" style="97" customWidth="1"/>
    <col min="3879" max="3879" width="8.25" style="97" customWidth="1"/>
    <col min="3880" max="3880" width="7.625" style="97" customWidth="1"/>
    <col min="3881" max="4076" width="9" style="97"/>
    <col min="4077" max="4077" width="25.625" style="97" customWidth="1"/>
    <col min="4078" max="4086" width="6.625" style="97" customWidth="1"/>
    <col min="4087" max="4087" width="7.125" style="97" customWidth="1"/>
    <col min="4088" max="4088" width="7.25" style="97" customWidth="1"/>
    <col min="4089" max="4089" width="7" style="97" customWidth="1"/>
    <col min="4090" max="4090" width="7.25" style="97" customWidth="1"/>
    <col min="4091" max="4091" width="7.625" style="97" customWidth="1"/>
    <col min="4092" max="4092" width="7.25" style="97" customWidth="1"/>
    <col min="4093" max="4093" width="7.625" style="97" customWidth="1"/>
    <col min="4094" max="4094" width="7.25" style="97" customWidth="1"/>
    <col min="4095" max="4095" width="6.75" style="97" customWidth="1"/>
    <col min="4096" max="4097" width="7.25" style="97" customWidth="1"/>
    <col min="4098" max="4098" width="25.625" style="97" customWidth="1"/>
    <col min="4099" max="4105" width="7.625" style="97" customWidth="1"/>
    <col min="4106" max="4117" width="7.25" style="97" customWidth="1"/>
    <col min="4118" max="4118" width="25.625" style="97" customWidth="1"/>
    <col min="4119" max="4125" width="8.125" style="97" customWidth="1"/>
    <col min="4126" max="4126" width="7.75" style="97" customWidth="1"/>
    <col min="4127" max="4127" width="8.375" style="97" customWidth="1"/>
    <col min="4128" max="4129" width="8.25" style="97" customWidth="1"/>
    <col min="4130" max="4130" width="7.375" style="97" customWidth="1"/>
    <col min="4131" max="4131" width="8.25" style="97" customWidth="1"/>
    <col min="4132" max="4132" width="7.75" style="97" customWidth="1"/>
    <col min="4133" max="4133" width="8.25" style="97" customWidth="1"/>
    <col min="4134" max="4134" width="7.625" style="97" customWidth="1"/>
    <col min="4135" max="4135" width="8.25" style="97" customWidth="1"/>
    <col min="4136" max="4136" width="7.625" style="97" customWidth="1"/>
    <col min="4137" max="4332" width="9" style="97"/>
    <col min="4333" max="4333" width="25.625" style="97" customWidth="1"/>
    <col min="4334" max="4342" width="6.625" style="97" customWidth="1"/>
    <col min="4343" max="4343" width="7.125" style="97" customWidth="1"/>
    <col min="4344" max="4344" width="7.25" style="97" customWidth="1"/>
    <col min="4345" max="4345" width="7" style="97" customWidth="1"/>
    <col min="4346" max="4346" width="7.25" style="97" customWidth="1"/>
    <col min="4347" max="4347" width="7.625" style="97" customWidth="1"/>
    <col min="4348" max="4348" width="7.25" style="97" customWidth="1"/>
    <col min="4349" max="4349" width="7.625" style="97" customWidth="1"/>
    <col min="4350" max="4350" width="7.25" style="97" customWidth="1"/>
    <col min="4351" max="4351" width="6.75" style="97" customWidth="1"/>
    <col min="4352" max="4353" width="7.25" style="97" customWidth="1"/>
    <col min="4354" max="4354" width="25.625" style="97" customWidth="1"/>
    <col min="4355" max="4361" width="7.625" style="97" customWidth="1"/>
    <col min="4362" max="4373" width="7.25" style="97" customWidth="1"/>
    <col min="4374" max="4374" width="25.625" style="97" customWidth="1"/>
    <col min="4375" max="4381" width="8.125" style="97" customWidth="1"/>
    <col min="4382" max="4382" width="7.75" style="97" customWidth="1"/>
    <col min="4383" max="4383" width="8.375" style="97" customWidth="1"/>
    <col min="4384" max="4385" width="8.25" style="97" customWidth="1"/>
    <col min="4386" max="4386" width="7.375" style="97" customWidth="1"/>
    <col min="4387" max="4387" width="8.25" style="97" customWidth="1"/>
    <col min="4388" max="4388" width="7.75" style="97" customWidth="1"/>
    <col min="4389" max="4389" width="8.25" style="97" customWidth="1"/>
    <col min="4390" max="4390" width="7.625" style="97" customWidth="1"/>
    <col min="4391" max="4391" width="8.25" style="97" customWidth="1"/>
    <col min="4392" max="4392" width="7.625" style="97" customWidth="1"/>
    <col min="4393" max="4588" width="9" style="97"/>
    <col min="4589" max="4589" width="25.625" style="97" customWidth="1"/>
    <col min="4590" max="4598" width="6.625" style="97" customWidth="1"/>
    <col min="4599" max="4599" width="7.125" style="97" customWidth="1"/>
    <col min="4600" max="4600" width="7.25" style="97" customWidth="1"/>
    <col min="4601" max="4601" width="7" style="97" customWidth="1"/>
    <col min="4602" max="4602" width="7.25" style="97" customWidth="1"/>
    <col min="4603" max="4603" width="7.625" style="97" customWidth="1"/>
    <col min="4604" max="4604" width="7.25" style="97" customWidth="1"/>
    <col min="4605" max="4605" width="7.625" style="97" customWidth="1"/>
    <col min="4606" max="4606" width="7.25" style="97" customWidth="1"/>
    <col min="4607" max="4607" width="6.75" style="97" customWidth="1"/>
    <col min="4608" max="4609" width="7.25" style="97" customWidth="1"/>
    <col min="4610" max="4610" width="25.625" style="97" customWidth="1"/>
    <col min="4611" max="4617" width="7.625" style="97" customWidth="1"/>
    <col min="4618" max="4629" width="7.25" style="97" customWidth="1"/>
    <col min="4630" max="4630" width="25.625" style="97" customWidth="1"/>
    <col min="4631" max="4637" width="8.125" style="97" customWidth="1"/>
    <col min="4638" max="4638" width="7.75" style="97" customWidth="1"/>
    <col min="4639" max="4639" width="8.375" style="97" customWidth="1"/>
    <col min="4640" max="4641" width="8.25" style="97" customWidth="1"/>
    <col min="4642" max="4642" width="7.375" style="97" customWidth="1"/>
    <col min="4643" max="4643" width="8.25" style="97" customWidth="1"/>
    <col min="4644" max="4644" width="7.75" style="97" customWidth="1"/>
    <col min="4645" max="4645" width="8.25" style="97" customWidth="1"/>
    <col min="4646" max="4646" width="7.625" style="97" customWidth="1"/>
    <col min="4647" max="4647" width="8.25" style="97" customWidth="1"/>
    <col min="4648" max="4648" width="7.625" style="97" customWidth="1"/>
    <col min="4649" max="4844" width="9" style="97"/>
    <col min="4845" max="4845" width="25.625" style="97" customWidth="1"/>
    <col min="4846" max="4854" width="6.625" style="97" customWidth="1"/>
    <col min="4855" max="4855" width="7.125" style="97" customWidth="1"/>
    <col min="4856" max="4856" width="7.25" style="97" customWidth="1"/>
    <col min="4857" max="4857" width="7" style="97" customWidth="1"/>
    <col min="4858" max="4858" width="7.25" style="97" customWidth="1"/>
    <col min="4859" max="4859" width="7.625" style="97" customWidth="1"/>
    <col min="4860" max="4860" width="7.25" style="97" customWidth="1"/>
    <col min="4861" max="4861" width="7.625" style="97" customWidth="1"/>
    <col min="4862" max="4862" width="7.25" style="97" customWidth="1"/>
    <col min="4863" max="4863" width="6.75" style="97" customWidth="1"/>
    <col min="4864" max="4865" width="7.25" style="97" customWidth="1"/>
    <col min="4866" max="4866" width="25.625" style="97" customWidth="1"/>
    <col min="4867" max="4873" width="7.625" style="97" customWidth="1"/>
    <col min="4874" max="4885" width="7.25" style="97" customWidth="1"/>
    <col min="4886" max="4886" width="25.625" style="97" customWidth="1"/>
    <col min="4887" max="4893" width="8.125" style="97" customWidth="1"/>
    <col min="4894" max="4894" width="7.75" style="97" customWidth="1"/>
    <col min="4895" max="4895" width="8.375" style="97" customWidth="1"/>
    <col min="4896" max="4897" width="8.25" style="97" customWidth="1"/>
    <col min="4898" max="4898" width="7.375" style="97" customWidth="1"/>
    <col min="4899" max="4899" width="8.25" style="97" customWidth="1"/>
    <col min="4900" max="4900" width="7.75" style="97" customWidth="1"/>
    <col min="4901" max="4901" width="8.25" style="97" customWidth="1"/>
    <col min="4902" max="4902" width="7.625" style="97" customWidth="1"/>
    <col min="4903" max="4903" width="8.25" style="97" customWidth="1"/>
    <col min="4904" max="4904" width="7.625" style="97" customWidth="1"/>
    <col min="4905" max="5100" width="9" style="97"/>
    <col min="5101" max="5101" width="25.625" style="97" customWidth="1"/>
    <col min="5102" max="5110" width="6.625" style="97" customWidth="1"/>
    <col min="5111" max="5111" width="7.125" style="97" customWidth="1"/>
    <col min="5112" max="5112" width="7.25" style="97" customWidth="1"/>
    <col min="5113" max="5113" width="7" style="97" customWidth="1"/>
    <col min="5114" max="5114" width="7.25" style="97" customWidth="1"/>
    <col min="5115" max="5115" width="7.625" style="97" customWidth="1"/>
    <col min="5116" max="5116" width="7.25" style="97" customWidth="1"/>
    <col min="5117" max="5117" width="7.625" style="97" customWidth="1"/>
    <col min="5118" max="5118" width="7.25" style="97" customWidth="1"/>
    <col min="5119" max="5119" width="6.75" style="97" customWidth="1"/>
    <col min="5120" max="5121" width="7.25" style="97" customWidth="1"/>
    <col min="5122" max="5122" width="25.625" style="97" customWidth="1"/>
    <col min="5123" max="5129" width="7.625" style="97" customWidth="1"/>
    <col min="5130" max="5141" width="7.25" style="97" customWidth="1"/>
    <col min="5142" max="5142" width="25.625" style="97" customWidth="1"/>
    <col min="5143" max="5149" width="8.125" style="97" customWidth="1"/>
    <col min="5150" max="5150" width="7.75" style="97" customWidth="1"/>
    <col min="5151" max="5151" width="8.375" style="97" customWidth="1"/>
    <col min="5152" max="5153" width="8.25" style="97" customWidth="1"/>
    <col min="5154" max="5154" width="7.375" style="97" customWidth="1"/>
    <col min="5155" max="5155" width="8.25" style="97" customWidth="1"/>
    <col min="5156" max="5156" width="7.75" style="97" customWidth="1"/>
    <col min="5157" max="5157" width="8.25" style="97" customWidth="1"/>
    <col min="5158" max="5158" width="7.625" style="97" customWidth="1"/>
    <col min="5159" max="5159" width="8.25" style="97" customWidth="1"/>
    <col min="5160" max="5160" width="7.625" style="97" customWidth="1"/>
    <col min="5161" max="5356" width="9" style="97"/>
    <col min="5357" max="5357" width="25.625" style="97" customWidth="1"/>
    <col min="5358" max="5366" width="6.625" style="97" customWidth="1"/>
    <col min="5367" max="5367" width="7.125" style="97" customWidth="1"/>
    <col min="5368" max="5368" width="7.25" style="97" customWidth="1"/>
    <col min="5369" max="5369" width="7" style="97" customWidth="1"/>
    <col min="5370" max="5370" width="7.25" style="97" customWidth="1"/>
    <col min="5371" max="5371" width="7.625" style="97" customWidth="1"/>
    <col min="5372" max="5372" width="7.25" style="97" customWidth="1"/>
    <col min="5373" max="5373" width="7.625" style="97" customWidth="1"/>
    <col min="5374" max="5374" width="7.25" style="97" customWidth="1"/>
    <col min="5375" max="5375" width="6.75" style="97" customWidth="1"/>
    <col min="5376" max="5377" width="7.25" style="97" customWidth="1"/>
    <col min="5378" max="5378" width="25.625" style="97" customWidth="1"/>
    <col min="5379" max="5385" width="7.625" style="97" customWidth="1"/>
    <col min="5386" max="5397" width="7.25" style="97" customWidth="1"/>
    <col min="5398" max="5398" width="25.625" style="97" customWidth="1"/>
    <col min="5399" max="5405" width="8.125" style="97" customWidth="1"/>
    <col min="5406" max="5406" width="7.75" style="97" customWidth="1"/>
    <col min="5407" max="5407" width="8.375" style="97" customWidth="1"/>
    <col min="5408" max="5409" width="8.25" style="97" customWidth="1"/>
    <col min="5410" max="5410" width="7.375" style="97" customWidth="1"/>
    <col min="5411" max="5411" width="8.25" style="97" customWidth="1"/>
    <col min="5412" max="5412" width="7.75" style="97" customWidth="1"/>
    <col min="5413" max="5413" width="8.25" style="97" customWidth="1"/>
    <col min="5414" max="5414" width="7.625" style="97" customWidth="1"/>
    <col min="5415" max="5415" width="8.25" style="97" customWidth="1"/>
    <col min="5416" max="5416" width="7.625" style="97" customWidth="1"/>
    <col min="5417" max="5612" width="9" style="97"/>
    <col min="5613" max="5613" width="25.625" style="97" customWidth="1"/>
    <col min="5614" max="5622" width="6.625" style="97" customWidth="1"/>
    <col min="5623" max="5623" width="7.125" style="97" customWidth="1"/>
    <col min="5624" max="5624" width="7.25" style="97" customWidth="1"/>
    <col min="5625" max="5625" width="7" style="97" customWidth="1"/>
    <col min="5626" max="5626" width="7.25" style="97" customWidth="1"/>
    <col min="5627" max="5627" width="7.625" style="97" customWidth="1"/>
    <col min="5628" max="5628" width="7.25" style="97" customWidth="1"/>
    <col min="5629" max="5629" width="7.625" style="97" customWidth="1"/>
    <col min="5630" max="5630" width="7.25" style="97" customWidth="1"/>
    <col min="5631" max="5631" width="6.75" style="97" customWidth="1"/>
    <col min="5632" max="5633" width="7.25" style="97" customWidth="1"/>
    <col min="5634" max="5634" width="25.625" style="97" customWidth="1"/>
    <col min="5635" max="5641" width="7.625" style="97" customWidth="1"/>
    <col min="5642" max="5653" width="7.25" style="97" customWidth="1"/>
    <col min="5654" max="5654" width="25.625" style="97" customWidth="1"/>
    <col min="5655" max="5661" width="8.125" style="97" customWidth="1"/>
    <col min="5662" max="5662" width="7.75" style="97" customWidth="1"/>
    <col min="5663" max="5663" width="8.375" style="97" customWidth="1"/>
    <col min="5664" max="5665" width="8.25" style="97" customWidth="1"/>
    <col min="5666" max="5666" width="7.375" style="97" customWidth="1"/>
    <col min="5667" max="5667" width="8.25" style="97" customWidth="1"/>
    <col min="5668" max="5668" width="7.75" style="97" customWidth="1"/>
    <col min="5669" max="5669" width="8.25" style="97" customWidth="1"/>
    <col min="5670" max="5670" width="7.625" style="97" customWidth="1"/>
    <col min="5671" max="5671" width="8.25" style="97" customWidth="1"/>
    <col min="5672" max="5672" width="7.625" style="97" customWidth="1"/>
    <col min="5673" max="5868" width="9" style="97"/>
    <col min="5869" max="5869" width="25.625" style="97" customWidth="1"/>
    <col min="5870" max="5878" width="6.625" style="97" customWidth="1"/>
    <col min="5879" max="5879" width="7.125" style="97" customWidth="1"/>
    <col min="5880" max="5880" width="7.25" style="97" customWidth="1"/>
    <col min="5881" max="5881" width="7" style="97" customWidth="1"/>
    <col min="5882" max="5882" width="7.25" style="97" customWidth="1"/>
    <col min="5883" max="5883" width="7.625" style="97" customWidth="1"/>
    <col min="5884" max="5884" width="7.25" style="97" customWidth="1"/>
    <col min="5885" max="5885" width="7.625" style="97" customWidth="1"/>
    <col min="5886" max="5886" width="7.25" style="97" customWidth="1"/>
    <col min="5887" max="5887" width="6.75" style="97" customWidth="1"/>
    <col min="5888" max="5889" width="7.25" style="97" customWidth="1"/>
    <col min="5890" max="5890" width="25.625" style="97" customWidth="1"/>
    <col min="5891" max="5897" width="7.625" style="97" customWidth="1"/>
    <col min="5898" max="5909" width="7.25" style="97" customWidth="1"/>
    <col min="5910" max="5910" width="25.625" style="97" customWidth="1"/>
    <col min="5911" max="5917" width="8.125" style="97" customWidth="1"/>
    <col min="5918" max="5918" width="7.75" style="97" customWidth="1"/>
    <col min="5919" max="5919" width="8.375" style="97" customWidth="1"/>
    <col min="5920" max="5921" width="8.25" style="97" customWidth="1"/>
    <col min="5922" max="5922" width="7.375" style="97" customWidth="1"/>
    <col min="5923" max="5923" width="8.25" style="97" customWidth="1"/>
    <col min="5924" max="5924" width="7.75" style="97" customWidth="1"/>
    <col min="5925" max="5925" width="8.25" style="97" customWidth="1"/>
    <col min="5926" max="5926" width="7.625" style="97" customWidth="1"/>
    <col min="5927" max="5927" width="8.25" style="97" customWidth="1"/>
    <col min="5928" max="5928" width="7.625" style="97" customWidth="1"/>
    <col min="5929" max="6124" width="9" style="97"/>
    <col min="6125" max="6125" width="25.625" style="97" customWidth="1"/>
    <col min="6126" max="6134" width="6.625" style="97" customWidth="1"/>
    <col min="6135" max="6135" width="7.125" style="97" customWidth="1"/>
    <col min="6136" max="6136" width="7.25" style="97" customWidth="1"/>
    <col min="6137" max="6137" width="7" style="97" customWidth="1"/>
    <col min="6138" max="6138" width="7.25" style="97" customWidth="1"/>
    <col min="6139" max="6139" width="7.625" style="97" customWidth="1"/>
    <col min="6140" max="6140" width="7.25" style="97" customWidth="1"/>
    <col min="6141" max="6141" width="7.625" style="97" customWidth="1"/>
    <col min="6142" max="6142" width="7.25" style="97" customWidth="1"/>
    <col min="6143" max="6143" width="6.75" style="97" customWidth="1"/>
    <col min="6144" max="6145" width="7.25" style="97" customWidth="1"/>
    <col min="6146" max="6146" width="25.625" style="97" customWidth="1"/>
    <col min="6147" max="6153" width="7.625" style="97" customWidth="1"/>
    <col min="6154" max="6165" width="7.25" style="97" customWidth="1"/>
    <col min="6166" max="6166" width="25.625" style="97" customWidth="1"/>
    <col min="6167" max="6173" width="8.125" style="97" customWidth="1"/>
    <col min="6174" max="6174" width="7.75" style="97" customWidth="1"/>
    <col min="6175" max="6175" width="8.375" style="97" customWidth="1"/>
    <col min="6176" max="6177" width="8.25" style="97" customWidth="1"/>
    <col min="6178" max="6178" width="7.375" style="97" customWidth="1"/>
    <col min="6179" max="6179" width="8.25" style="97" customWidth="1"/>
    <col min="6180" max="6180" width="7.75" style="97" customWidth="1"/>
    <col min="6181" max="6181" width="8.25" style="97" customWidth="1"/>
    <col min="6182" max="6182" width="7.625" style="97" customWidth="1"/>
    <col min="6183" max="6183" width="8.25" style="97" customWidth="1"/>
    <col min="6184" max="6184" width="7.625" style="97" customWidth="1"/>
    <col min="6185" max="6380" width="9" style="97"/>
    <col min="6381" max="6381" width="25.625" style="97" customWidth="1"/>
    <col min="6382" max="6390" width="6.625" style="97" customWidth="1"/>
    <col min="6391" max="6391" width="7.125" style="97" customWidth="1"/>
    <col min="6392" max="6392" width="7.25" style="97" customWidth="1"/>
    <col min="6393" max="6393" width="7" style="97" customWidth="1"/>
    <col min="6394" max="6394" width="7.25" style="97" customWidth="1"/>
    <col min="6395" max="6395" width="7.625" style="97" customWidth="1"/>
    <col min="6396" max="6396" width="7.25" style="97" customWidth="1"/>
    <col min="6397" max="6397" width="7.625" style="97" customWidth="1"/>
    <col min="6398" max="6398" width="7.25" style="97" customWidth="1"/>
    <col min="6399" max="6399" width="6.75" style="97" customWidth="1"/>
    <col min="6400" max="6401" width="7.25" style="97" customWidth="1"/>
    <col min="6402" max="6402" width="25.625" style="97" customWidth="1"/>
    <col min="6403" max="6409" width="7.625" style="97" customWidth="1"/>
    <col min="6410" max="6421" width="7.25" style="97" customWidth="1"/>
    <col min="6422" max="6422" width="25.625" style="97" customWidth="1"/>
    <col min="6423" max="6429" width="8.125" style="97" customWidth="1"/>
    <col min="6430" max="6430" width="7.75" style="97" customWidth="1"/>
    <col min="6431" max="6431" width="8.375" style="97" customWidth="1"/>
    <col min="6432" max="6433" width="8.25" style="97" customWidth="1"/>
    <col min="6434" max="6434" width="7.375" style="97" customWidth="1"/>
    <col min="6435" max="6435" width="8.25" style="97" customWidth="1"/>
    <col min="6436" max="6436" width="7.75" style="97" customWidth="1"/>
    <col min="6437" max="6437" width="8.25" style="97" customWidth="1"/>
    <col min="6438" max="6438" width="7.625" style="97" customWidth="1"/>
    <col min="6439" max="6439" width="8.25" style="97" customWidth="1"/>
    <col min="6440" max="6440" width="7.625" style="97" customWidth="1"/>
    <col min="6441" max="6636" width="9" style="97"/>
    <col min="6637" max="6637" width="25.625" style="97" customWidth="1"/>
    <col min="6638" max="6646" width="6.625" style="97" customWidth="1"/>
    <col min="6647" max="6647" width="7.125" style="97" customWidth="1"/>
    <col min="6648" max="6648" width="7.25" style="97" customWidth="1"/>
    <col min="6649" max="6649" width="7" style="97" customWidth="1"/>
    <col min="6650" max="6650" width="7.25" style="97" customWidth="1"/>
    <col min="6651" max="6651" width="7.625" style="97" customWidth="1"/>
    <col min="6652" max="6652" width="7.25" style="97" customWidth="1"/>
    <col min="6653" max="6653" width="7.625" style="97" customWidth="1"/>
    <col min="6654" max="6654" width="7.25" style="97" customWidth="1"/>
    <col min="6655" max="6655" width="6.75" style="97" customWidth="1"/>
    <col min="6656" max="6657" width="7.25" style="97" customWidth="1"/>
    <col min="6658" max="6658" width="25.625" style="97" customWidth="1"/>
    <col min="6659" max="6665" width="7.625" style="97" customWidth="1"/>
    <col min="6666" max="6677" width="7.25" style="97" customWidth="1"/>
    <col min="6678" max="6678" width="25.625" style="97" customWidth="1"/>
    <col min="6679" max="6685" width="8.125" style="97" customWidth="1"/>
    <col min="6686" max="6686" width="7.75" style="97" customWidth="1"/>
    <col min="6687" max="6687" width="8.375" style="97" customWidth="1"/>
    <col min="6688" max="6689" width="8.25" style="97" customWidth="1"/>
    <col min="6690" max="6690" width="7.375" style="97" customWidth="1"/>
    <col min="6691" max="6691" width="8.25" style="97" customWidth="1"/>
    <col min="6692" max="6692" width="7.75" style="97" customWidth="1"/>
    <col min="6693" max="6693" width="8.25" style="97" customWidth="1"/>
    <col min="6694" max="6694" width="7.625" style="97" customWidth="1"/>
    <col min="6695" max="6695" width="8.25" style="97" customWidth="1"/>
    <col min="6696" max="6696" width="7.625" style="97" customWidth="1"/>
    <col min="6697" max="6892" width="9" style="97"/>
    <col min="6893" max="6893" width="25.625" style="97" customWidth="1"/>
    <col min="6894" max="6902" width="6.625" style="97" customWidth="1"/>
    <col min="6903" max="6903" width="7.125" style="97" customWidth="1"/>
    <col min="6904" max="6904" width="7.25" style="97" customWidth="1"/>
    <col min="6905" max="6905" width="7" style="97" customWidth="1"/>
    <col min="6906" max="6906" width="7.25" style="97" customWidth="1"/>
    <col min="6907" max="6907" width="7.625" style="97" customWidth="1"/>
    <col min="6908" max="6908" width="7.25" style="97" customWidth="1"/>
    <col min="6909" max="6909" width="7.625" style="97" customWidth="1"/>
    <col min="6910" max="6910" width="7.25" style="97" customWidth="1"/>
    <col min="6911" max="6911" width="6.75" style="97" customWidth="1"/>
    <col min="6912" max="6913" width="7.25" style="97" customWidth="1"/>
    <col min="6914" max="6914" width="25.625" style="97" customWidth="1"/>
    <col min="6915" max="6921" width="7.625" style="97" customWidth="1"/>
    <col min="6922" max="6933" width="7.25" style="97" customWidth="1"/>
    <col min="6934" max="6934" width="25.625" style="97" customWidth="1"/>
    <col min="6935" max="6941" width="8.125" style="97" customWidth="1"/>
    <col min="6942" max="6942" width="7.75" style="97" customWidth="1"/>
    <col min="6943" max="6943" width="8.375" style="97" customWidth="1"/>
    <col min="6944" max="6945" width="8.25" style="97" customWidth="1"/>
    <col min="6946" max="6946" width="7.375" style="97" customWidth="1"/>
    <col min="6947" max="6947" width="8.25" style="97" customWidth="1"/>
    <col min="6948" max="6948" width="7.75" style="97" customWidth="1"/>
    <col min="6949" max="6949" width="8.25" style="97" customWidth="1"/>
    <col min="6950" max="6950" width="7.625" style="97" customWidth="1"/>
    <col min="6951" max="6951" width="8.25" style="97" customWidth="1"/>
    <col min="6952" max="6952" width="7.625" style="97" customWidth="1"/>
    <col min="6953" max="7148" width="9" style="97"/>
    <col min="7149" max="7149" width="25.625" style="97" customWidth="1"/>
    <col min="7150" max="7158" width="6.625" style="97" customWidth="1"/>
    <col min="7159" max="7159" width="7.125" style="97" customWidth="1"/>
    <col min="7160" max="7160" width="7.25" style="97" customWidth="1"/>
    <col min="7161" max="7161" width="7" style="97" customWidth="1"/>
    <col min="7162" max="7162" width="7.25" style="97" customWidth="1"/>
    <col min="7163" max="7163" width="7.625" style="97" customWidth="1"/>
    <col min="7164" max="7164" width="7.25" style="97" customWidth="1"/>
    <col min="7165" max="7165" width="7.625" style="97" customWidth="1"/>
    <col min="7166" max="7166" width="7.25" style="97" customWidth="1"/>
    <col min="7167" max="7167" width="6.75" style="97" customWidth="1"/>
    <col min="7168" max="7169" width="7.25" style="97" customWidth="1"/>
    <col min="7170" max="7170" width="25.625" style="97" customWidth="1"/>
    <col min="7171" max="7177" width="7.625" style="97" customWidth="1"/>
    <col min="7178" max="7189" width="7.25" style="97" customWidth="1"/>
    <col min="7190" max="7190" width="25.625" style="97" customWidth="1"/>
    <col min="7191" max="7197" width="8.125" style="97" customWidth="1"/>
    <col min="7198" max="7198" width="7.75" style="97" customWidth="1"/>
    <col min="7199" max="7199" width="8.375" style="97" customWidth="1"/>
    <col min="7200" max="7201" width="8.25" style="97" customWidth="1"/>
    <col min="7202" max="7202" width="7.375" style="97" customWidth="1"/>
    <col min="7203" max="7203" width="8.25" style="97" customWidth="1"/>
    <col min="7204" max="7204" width="7.75" style="97" customWidth="1"/>
    <col min="7205" max="7205" width="8.25" style="97" customWidth="1"/>
    <col min="7206" max="7206" width="7.625" style="97" customWidth="1"/>
    <col min="7207" max="7207" width="8.25" style="97" customWidth="1"/>
    <col min="7208" max="7208" width="7.625" style="97" customWidth="1"/>
    <col min="7209" max="7404" width="9" style="97"/>
    <col min="7405" max="7405" width="25.625" style="97" customWidth="1"/>
    <col min="7406" max="7414" width="6.625" style="97" customWidth="1"/>
    <col min="7415" max="7415" width="7.125" style="97" customWidth="1"/>
    <col min="7416" max="7416" width="7.25" style="97" customWidth="1"/>
    <col min="7417" max="7417" width="7" style="97" customWidth="1"/>
    <col min="7418" max="7418" width="7.25" style="97" customWidth="1"/>
    <col min="7419" max="7419" width="7.625" style="97" customWidth="1"/>
    <col min="7420" max="7420" width="7.25" style="97" customWidth="1"/>
    <col min="7421" max="7421" width="7.625" style="97" customWidth="1"/>
    <col min="7422" max="7422" width="7.25" style="97" customWidth="1"/>
    <col min="7423" max="7423" width="6.75" style="97" customWidth="1"/>
    <col min="7424" max="7425" width="7.25" style="97" customWidth="1"/>
    <col min="7426" max="7426" width="25.625" style="97" customWidth="1"/>
    <col min="7427" max="7433" width="7.625" style="97" customWidth="1"/>
    <col min="7434" max="7445" width="7.25" style="97" customWidth="1"/>
    <col min="7446" max="7446" width="25.625" style="97" customWidth="1"/>
    <col min="7447" max="7453" width="8.125" style="97" customWidth="1"/>
    <col min="7454" max="7454" width="7.75" style="97" customWidth="1"/>
    <col min="7455" max="7455" width="8.375" style="97" customWidth="1"/>
    <col min="7456" max="7457" width="8.25" style="97" customWidth="1"/>
    <col min="7458" max="7458" width="7.375" style="97" customWidth="1"/>
    <col min="7459" max="7459" width="8.25" style="97" customWidth="1"/>
    <col min="7460" max="7460" width="7.75" style="97" customWidth="1"/>
    <col min="7461" max="7461" width="8.25" style="97" customWidth="1"/>
    <col min="7462" max="7462" width="7.625" style="97" customWidth="1"/>
    <col min="7463" max="7463" width="8.25" style="97" customWidth="1"/>
    <col min="7464" max="7464" width="7.625" style="97" customWidth="1"/>
    <col min="7465" max="7660" width="9" style="97"/>
    <col min="7661" max="7661" width="25.625" style="97" customWidth="1"/>
    <col min="7662" max="7670" width="6.625" style="97" customWidth="1"/>
    <col min="7671" max="7671" width="7.125" style="97" customWidth="1"/>
    <col min="7672" max="7672" width="7.25" style="97" customWidth="1"/>
    <col min="7673" max="7673" width="7" style="97" customWidth="1"/>
    <col min="7674" max="7674" width="7.25" style="97" customWidth="1"/>
    <col min="7675" max="7675" width="7.625" style="97" customWidth="1"/>
    <col min="7676" max="7676" width="7.25" style="97" customWidth="1"/>
    <col min="7677" max="7677" width="7.625" style="97" customWidth="1"/>
    <col min="7678" max="7678" width="7.25" style="97" customWidth="1"/>
    <col min="7679" max="7679" width="6.75" style="97" customWidth="1"/>
    <col min="7680" max="7681" width="7.25" style="97" customWidth="1"/>
    <col min="7682" max="7682" width="25.625" style="97" customWidth="1"/>
    <col min="7683" max="7689" width="7.625" style="97" customWidth="1"/>
    <col min="7690" max="7701" width="7.25" style="97" customWidth="1"/>
    <col min="7702" max="7702" width="25.625" style="97" customWidth="1"/>
    <col min="7703" max="7709" width="8.125" style="97" customWidth="1"/>
    <col min="7710" max="7710" width="7.75" style="97" customWidth="1"/>
    <col min="7711" max="7711" width="8.375" style="97" customWidth="1"/>
    <col min="7712" max="7713" width="8.25" style="97" customWidth="1"/>
    <col min="7714" max="7714" width="7.375" style="97" customWidth="1"/>
    <col min="7715" max="7715" width="8.25" style="97" customWidth="1"/>
    <col min="7716" max="7716" width="7.75" style="97" customWidth="1"/>
    <col min="7717" max="7717" width="8.25" style="97" customWidth="1"/>
    <col min="7718" max="7718" width="7.625" style="97" customWidth="1"/>
    <col min="7719" max="7719" width="8.25" style="97" customWidth="1"/>
    <col min="7720" max="7720" width="7.625" style="97" customWidth="1"/>
    <col min="7721" max="7916" width="9" style="97"/>
    <col min="7917" max="7917" width="25.625" style="97" customWidth="1"/>
    <col min="7918" max="7926" width="6.625" style="97" customWidth="1"/>
    <col min="7927" max="7927" width="7.125" style="97" customWidth="1"/>
    <col min="7928" max="7928" width="7.25" style="97" customWidth="1"/>
    <col min="7929" max="7929" width="7" style="97" customWidth="1"/>
    <col min="7930" max="7930" width="7.25" style="97" customWidth="1"/>
    <col min="7931" max="7931" width="7.625" style="97" customWidth="1"/>
    <col min="7932" max="7932" width="7.25" style="97" customWidth="1"/>
    <col min="7933" max="7933" width="7.625" style="97" customWidth="1"/>
    <col min="7934" max="7934" width="7.25" style="97" customWidth="1"/>
    <col min="7935" max="7935" width="6.75" style="97" customWidth="1"/>
    <col min="7936" max="7937" width="7.25" style="97" customWidth="1"/>
    <col min="7938" max="7938" width="25.625" style="97" customWidth="1"/>
    <col min="7939" max="7945" width="7.625" style="97" customWidth="1"/>
    <col min="7946" max="7957" width="7.25" style="97" customWidth="1"/>
    <col min="7958" max="7958" width="25.625" style="97" customWidth="1"/>
    <col min="7959" max="7965" width="8.125" style="97" customWidth="1"/>
    <col min="7966" max="7966" width="7.75" style="97" customWidth="1"/>
    <col min="7967" max="7967" width="8.375" style="97" customWidth="1"/>
    <col min="7968" max="7969" width="8.25" style="97" customWidth="1"/>
    <col min="7970" max="7970" width="7.375" style="97" customWidth="1"/>
    <col min="7971" max="7971" width="8.25" style="97" customWidth="1"/>
    <col min="7972" max="7972" width="7.75" style="97" customWidth="1"/>
    <col min="7973" max="7973" width="8.25" style="97" customWidth="1"/>
    <col min="7974" max="7974" width="7.625" style="97" customWidth="1"/>
    <col min="7975" max="7975" width="8.25" style="97" customWidth="1"/>
    <col min="7976" max="7976" width="7.625" style="97" customWidth="1"/>
    <col min="7977" max="8172" width="9" style="97"/>
    <col min="8173" max="8173" width="25.625" style="97" customWidth="1"/>
    <col min="8174" max="8182" width="6.625" style="97" customWidth="1"/>
    <col min="8183" max="8183" width="7.125" style="97" customWidth="1"/>
    <col min="8184" max="8184" width="7.25" style="97" customWidth="1"/>
    <col min="8185" max="8185" width="7" style="97" customWidth="1"/>
    <col min="8186" max="8186" width="7.25" style="97" customWidth="1"/>
    <col min="8187" max="8187" width="7.625" style="97" customWidth="1"/>
    <col min="8188" max="8188" width="7.25" style="97" customWidth="1"/>
    <col min="8189" max="8189" width="7.625" style="97" customWidth="1"/>
    <col min="8190" max="8190" width="7.25" style="97" customWidth="1"/>
    <col min="8191" max="8191" width="6.75" style="97" customWidth="1"/>
    <col min="8192" max="8193" width="7.25" style="97" customWidth="1"/>
    <col min="8194" max="8194" width="25.625" style="97" customWidth="1"/>
    <col min="8195" max="8201" width="7.625" style="97" customWidth="1"/>
    <col min="8202" max="8213" width="7.25" style="97" customWidth="1"/>
    <col min="8214" max="8214" width="25.625" style="97" customWidth="1"/>
    <col min="8215" max="8221" width="8.125" style="97" customWidth="1"/>
    <col min="8222" max="8222" width="7.75" style="97" customWidth="1"/>
    <col min="8223" max="8223" width="8.375" style="97" customWidth="1"/>
    <col min="8224" max="8225" width="8.25" style="97" customWidth="1"/>
    <col min="8226" max="8226" width="7.375" style="97" customWidth="1"/>
    <col min="8227" max="8227" width="8.25" style="97" customWidth="1"/>
    <col min="8228" max="8228" width="7.75" style="97" customWidth="1"/>
    <col min="8229" max="8229" width="8.25" style="97" customWidth="1"/>
    <col min="8230" max="8230" width="7.625" style="97" customWidth="1"/>
    <col min="8231" max="8231" width="8.25" style="97" customWidth="1"/>
    <col min="8232" max="8232" width="7.625" style="97" customWidth="1"/>
    <col min="8233" max="8428" width="9" style="97"/>
    <col min="8429" max="8429" width="25.625" style="97" customWidth="1"/>
    <col min="8430" max="8438" width="6.625" style="97" customWidth="1"/>
    <col min="8439" max="8439" width="7.125" style="97" customWidth="1"/>
    <col min="8440" max="8440" width="7.25" style="97" customWidth="1"/>
    <col min="8441" max="8441" width="7" style="97" customWidth="1"/>
    <col min="8442" max="8442" width="7.25" style="97" customWidth="1"/>
    <col min="8443" max="8443" width="7.625" style="97" customWidth="1"/>
    <col min="8444" max="8444" width="7.25" style="97" customWidth="1"/>
    <col min="8445" max="8445" width="7.625" style="97" customWidth="1"/>
    <col min="8446" max="8446" width="7.25" style="97" customWidth="1"/>
    <col min="8447" max="8447" width="6.75" style="97" customWidth="1"/>
    <col min="8448" max="8449" width="7.25" style="97" customWidth="1"/>
    <col min="8450" max="8450" width="25.625" style="97" customWidth="1"/>
    <col min="8451" max="8457" width="7.625" style="97" customWidth="1"/>
    <col min="8458" max="8469" width="7.25" style="97" customWidth="1"/>
    <col min="8470" max="8470" width="25.625" style="97" customWidth="1"/>
    <col min="8471" max="8477" width="8.125" style="97" customWidth="1"/>
    <col min="8478" max="8478" width="7.75" style="97" customWidth="1"/>
    <col min="8479" max="8479" width="8.375" style="97" customWidth="1"/>
    <col min="8480" max="8481" width="8.25" style="97" customWidth="1"/>
    <col min="8482" max="8482" width="7.375" style="97" customWidth="1"/>
    <col min="8483" max="8483" width="8.25" style="97" customWidth="1"/>
    <col min="8484" max="8484" width="7.75" style="97" customWidth="1"/>
    <col min="8485" max="8485" width="8.25" style="97" customWidth="1"/>
    <col min="8486" max="8486" width="7.625" style="97" customWidth="1"/>
    <col min="8487" max="8487" width="8.25" style="97" customWidth="1"/>
    <col min="8488" max="8488" width="7.625" style="97" customWidth="1"/>
    <col min="8489" max="8684" width="9" style="97"/>
    <col min="8685" max="8685" width="25.625" style="97" customWidth="1"/>
    <col min="8686" max="8694" width="6.625" style="97" customWidth="1"/>
    <col min="8695" max="8695" width="7.125" style="97" customWidth="1"/>
    <col min="8696" max="8696" width="7.25" style="97" customWidth="1"/>
    <col min="8697" max="8697" width="7" style="97" customWidth="1"/>
    <col min="8698" max="8698" width="7.25" style="97" customWidth="1"/>
    <col min="8699" max="8699" width="7.625" style="97" customWidth="1"/>
    <col min="8700" max="8700" width="7.25" style="97" customWidth="1"/>
    <col min="8701" max="8701" width="7.625" style="97" customWidth="1"/>
    <col min="8702" max="8702" width="7.25" style="97" customWidth="1"/>
    <col min="8703" max="8703" width="6.75" style="97" customWidth="1"/>
    <col min="8704" max="8705" width="7.25" style="97" customWidth="1"/>
    <col min="8706" max="8706" width="25.625" style="97" customWidth="1"/>
    <col min="8707" max="8713" width="7.625" style="97" customWidth="1"/>
    <col min="8714" max="8725" width="7.25" style="97" customWidth="1"/>
    <col min="8726" max="8726" width="25.625" style="97" customWidth="1"/>
    <col min="8727" max="8733" width="8.125" style="97" customWidth="1"/>
    <col min="8734" max="8734" width="7.75" style="97" customWidth="1"/>
    <col min="8735" max="8735" width="8.375" style="97" customWidth="1"/>
    <col min="8736" max="8737" width="8.25" style="97" customWidth="1"/>
    <col min="8738" max="8738" width="7.375" style="97" customWidth="1"/>
    <col min="8739" max="8739" width="8.25" style="97" customWidth="1"/>
    <col min="8740" max="8740" width="7.75" style="97" customWidth="1"/>
    <col min="8741" max="8741" width="8.25" style="97" customWidth="1"/>
    <col min="8742" max="8742" width="7.625" style="97" customWidth="1"/>
    <col min="8743" max="8743" width="8.25" style="97" customWidth="1"/>
    <col min="8744" max="8744" width="7.625" style="97" customWidth="1"/>
    <col min="8745" max="8940" width="9" style="97"/>
    <col min="8941" max="8941" width="25.625" style="97" customWidth="1"/>
    <col min="8942" max="8950" width="6.625" style="97" customWidth="1"/>
    <col min="8951" max="8951" width="7.125" style="97" customWidth="1"/>
    <col min="8952" max="8952" width="7.25" style="97" customWidth="1"/>
    <col min="8953" max="8953" width="7" style="97" customWidth="1"/>
    <col min="8954" max="8954" width="7.25" style="97" customWidth="1"/>
    <col min="8955" max="8955" width="7.625" style="97" customWidth="1"/>
    <col min="8956" max="8956" width="7.25" style="97" customWidth="1"/>
    <col min="8957" max="8957" width="7.625" style="97" customWidth="1"/>
    <col min="8958" max="8958" width="7.25" style="97" customWidth="1"/>
    <col min="8959" max="8959" width="6.75" style="97" customWidth="1"/>
    <col min="8960" max="8961" width="7.25" style="97" customWidth="1"/>
    <col min="8962" max="8962" width="25.625" style="97" customWidth="1"/>
    <col min="8963" max="8969" width="7.625" style="97" customWidth="1"/>
    <col min="8970" max="8981" width="7.25" style="97" customWidth="1"/>
    <col min="8982" max="8982" width="25.625" style="97" customWidth="1"/>
    <col min="8983" max="8989" width="8.125" style="97" customWidth="1"/>
    <col min="8990" max="8990" width="7.75" style="97" customWidth="1"/>
    <col min="8991" max="8991" width="8.375" style="97" customWidth="1"/>
    <col min="8992" max="8993" width="8.25" style="97" customWidth="1"/>
    <col min="8994" max="8994" width="7.375" style="97" customWidth="1"/>
    <col min="8995" max="8995" width="8.25" style="97" customWidth="1"/>
    <col min="8996" max="8996" width="7.75" style="97" customWidth="1"/>
    <col min="8997" max="8997" width="8.25" style="97" customWidth="1"/>
    <col min="8998" max="8998" width="7.625" style="97" customWidth="1"/>
    <col min="8999" max="8999" width="8.25" style="97" customWidth="1"/>
    <col min="9000" max="9000" width="7.625" style="97" customWidth="1"/>
    <col min="9001" max="9196" width="9" style="97"/>
    <col min="9197" max="9197" width="25.625" style="97" customWidth="1"/>
    <col min="9198" max="9206" width="6.625" style="97" customWidth="1"/>
    <col min="9207" max="9207" width="7.125" style="97" customWidth="1"/>
    <col min="9208" max="9208" width="7.25" style="97" customWidth="1"/>
    <col min="9209" max="9209" width="7" style="97" customWidth="1"/>
    <col min="9210" max="9210" width="7.25" style="97" customWidth="1"/>
    <col min="9211" max="9211" width="7.625" style="97" customWidth="1"/>
    <col min="9212" max="9212" width="7.25" style="97" customWidth="1"/>
    <col min="9213" max="9213" width="7.625" style="97" customWidth="1"/>
    <col min="9214" max="9214" width="7.25" style="97" customWidth="1"/>
    <col min="9215" max="9215" width="6.75" style="97" customWidth="1"/>
    <col min="9216" max="9217" width="7.25" style="97" customWidth="1"/>
    <col min="9218" max="9218" width="25.625" style="97" customWidth="1"/>
    <col min="9219" max="9225" width="7.625" style="97" customWidth="1"/>
    <col min="9226" max="9237" width="7.25" style="97" customWidth="1"/>
    <col min="9238" max="9238" width="25.625" style="97" customWidth="1"/>
    <col min="9239" max="9245" width="8.125" style="97" customWidth="1"/>
    <col min="9246" max="9246" width="7.75" style="97" customWidth="1"/>
    <col min="9247" max="9247" width="8.375" style="97" customWidth="1"/>
    <col min="9248" max="9249" width="8.25" style="97" customWidth="1"/>
    <col min="9250" max="9250" width="7.375" style="97" customWidth="1"/>
    <col min="9251" max="9251" width="8.25" style="97" customWidth="1"/>
    <col min="9252" max="9252" width="7.75" style="97" customWidth="1"/>
    <col min="9253" max="9253" width="8.25" style="97" customWidth="1"/>
    <col min="9254" max="9254" width="7.625" style="97" customWidth="1"/>
    <col min="9255" max="9255" width="8.25" style="97" customWidth="1"/>
    <col min="9256" max="9256" width="7.625" style="97" customWidth="1"/>
    <col min="9257" max="9452" width="9" style="97"/>
    <col min="9453" max="9453" width="25.625" style="97" customWidth="1"/>
    <col min="9454" max="9462" width="6.625" style="97" customWidth="1"/>
    <col min="9463" max="9463" width="7.125" style="97" customWidth="1"/>
    <col min="9464" max="9464" width="7.25" style="97" customWidth="1"/>
    <col min="9465" max="9465" width="7" style="97" customWidth="1"/>
    <col min="9466" max="9466" width="7.25" style="97" customWidth="1"/>
    <col min="9467" max="9467" width="7.625" style="97" customWidth="1"/>
    <col min="9468" max="9468" width="7.25" style="97" customWidth="1"/>
    <col min="9469" max="9469" width="7.625" style="97" customWidth="1"/>
    <col min="9470" max="9470" width="7.25" style="97" customWidth="1"/>
    <col min="9471" max="9471" width="6.75" style="97" customWidth="1"/>
    <col min="9472" max="9473" width="7.25" style="97" customWidth="1"/>
    <col min="9474" max="9474" width="25.625" style="97" customWidth="1"/>
    <col min="9475" max="9481" width="7.625" style="97" customWidth="1"/>
    <col min="9482" max="9493" width="7.25" style="97" customWidth="1"/>
    <col min="9494" max="9494" width="25.625" style="97" customWidth="1"/>
    <col min="9495" max="9501" width="8.125" style="97" customWidth="1"/>
    <col min="9502" max="9502" width="7.75" style="97" customWidth="1"/>
    <col min="9503" max="9503" width="8.375" style="97" customWidth="1"/>
    <col min="9504" max="9505" width="8.25" style="97" customWidth="1"/>
    <col min="9506" max="9506" width="7.375" style="97" customWidth="1"/>
    <col min="9507" max="9507" width="8.25" style="97" customWidth="1"/>
    <col min="9508" max="9508" width="7.75" style="97" customWidth="1"/>
    <col min="9509" max="9509" width="8.25" style="97" customWidth="1"/>
    <col min="9510" max="9510" width="7.625" style="97" customWidth="1"/>
    <col min="9511" max="9511" width="8.25" style="97" customWidth="1"/>
    <col min="9512" max="9512" width="7.625" style="97" customWidth="1"/>
    <col min="9513" max="9708" width="9" style="97"/>
    <col min="9709" max="9709" width="25.625" style="97" customWidth="1"/>
    <col min="9710" max="9718" width="6.625" style="97" customWidth="1"/>
    <col min="9719" max="9719" width="7.125" style="97" customWidth="1"/>
    <col min="9720" max="9720" width="7.25" style="97" customWidth="1"/>
    <col min="9721" max="9721" width="7" style="97" customWidth="1"/>
    <col min="9722" max="9722" width="7.25" style="97" customWidth="1"/>
    <col min="9723" max="9723" width="7.625" style="97" customWidth="1"/>
    <col min="9724" max="9724" width="7.25" style="97" customWidth="1"/>
    <col min="9725" max="9725" width="7.625" style="97" customWidth="1"/>
    <col min="9726" max="9726" width="7.25" style="97" customWidth="1"/>
    <col min="9727" max="9727" width="6.75" style="97" customWidth="1"/>
    <col min="9728" max="9729" width="7.25" style="97" customWidth="1"/>
    <col min="9730" max="9730" width="25.625" style="97" customWidth="1"/>
    <col min="9731" max="9737" width="7.625" style="97" customWidth="1"/>
    <col min="9738" max="9749" width="7.25" style="97" customWidth="1"/>
    <col min="9750" max="9750" width="25.625" style="97" customWidth="1"/>
    <col min="9751" max="9757" width="8.125" style="97" customWidth="1"/>
    <col min="9758" max="9758" width="7.75" style="97" customWidth="1"/>
    <col min="9759" max="9759" width="8.375" style="97" customWidth="1"/>
    <col min="9760" max="9761" width="8.25" style="97" customWidth="1"/>
    <col min="9762" max="9762" width="7.375" style="97" customWidth="1"/>
    <col min="9763" max="9763" width="8.25" style="97" customWidth="1"/>
    <col min="9764" max="9764" width="7.75" style="97" customWidth="1"/>
    <col min="9765" max="9765" width="8.25" style="97" customWidth="1"/>
    <col min="9766" max="9766" width="7.625" style="97" customWidth="1"/>
    <col min="9767" max="9767" width="8.25" style="97" customWidth="1"/>
    <col min="9768" max="9768" width="7.625" style="97" customWidth="1"/>
    <col min="9769" max="9964" width="9" style="97"/>
    <col min="9965" max="9965" width="25.625" style="97" customWidth="1"/>
    <col min="9966" max="9974" width="6.625" style="97" customWidth="1"/>
    <col min="9975" max="9975" width="7.125" style="97" customWidth="1"/>
    <col min="9976" max="9976" width="7.25" style="97" customWidth="1"/>
    <col min="9977" max="9977" width="7" style="97" customWidth="1"/>
    <col min="9978" max="9978" width="7.25" style="97" customWidth="1"/>
    <col min="9979" max="9979" width="7.625" style="97" customWidth="1"/>
    <col min="9980" max="9980" width="7.25" style="97" customWidth="1"/>
    <col min="9981" max="9981" width="7.625" style="97" customWidth="1"/>
    <col min="9982" max="9982" width="7.25" style="97" customWidth="1"/>
    <col min="9983" max="9983" width="6.75" style="97" customWidth="1"/>
    <col min="9984" max="9985" width="7.25" style="97" customWidth="1"/>
    <col min="9986" max="9986" width="25.625" style="97" customWidth="1"/>
    <col min="9987" max="9993" width="7.625" style="97" customWidth="1"/>
    <col min="9994" max="10005" width="7.25" style="97" customWidth="1"/>
    <col min="10006" max="10006" width="25.625" style="97" customWidth="1"/>
    <col min="10007" max="10013" width="8.125" style="97" customWidth="1"/>
    <col min="10014" max="10014" width="7.75" style="97" customWidth="1"/>
    <col min="10015" max="10015" width="8.375" style="97" customWidth="1"/>
    <col min="10016" max="10017" width="8.25" style="97" customWidth="1"/>
    <col min="10018" max="10018" width="7.375" style="97" customWidth="1"/>
    <col min="10019" max="10019" width="8.25" style="97" customWidth="1"/>
    <col min="10020" max="10020" width="7.75" style="97" customWidth="1"/>
    <col min="10021" max="10021" width="8.25" style="97" customWidth="1"/>
    <col min="10022" max="10022" width="7.625" style="97" customWidth="1"/>
    <col min="10023" max="10023" width="8.25" style="97" customWidth="1"/>
    <col min="10024" max="10024" width="7.625" style="97" customWidth="1"/>
    <col min="10025" max="10220" width="9" style="97"/>
    <col min="10221" max="10221" width="25.625" style="97" customWidth="1"/>
    <col min="10222" max="10230" width="6.625" style="97" customWidth="1"/>
    <col min="10231" max="10231" width="7.125" style="97" customWidth="1"/>
    <col min="10232" max="10232" width="7.25" style="97" customWidth="1"/>
    <col min="10233" max="10233" width="7" style="97" customWidth="1"/>
    <col min="10234" max="10234" width="7.25" style="97" customWidth="1"/>
    <col min="10235" max="10235" width="7.625" style="97" customWidth="1"/>
    <col min="10236" max="10236" width="7.25" style="97" customWidth="1"/>
    <col min="10237" max="10237" width="7.625" style="97" customWidth="1"/>
    <col min="10238" max="10238" width="7.25" style="97" customWidth="1"/>
    <col min="10239" max="10239" width="6.75" style="97" customWidth="1"/>
    <col min="10240" max="10241" width="7.25" style="97" customWidth="1"/>
    <col min="10242" max="10242" width="25.625" style="97" customWidth="1"/>
    <col min="10243" max="10249" width="7.625" style="97" customWidth="1"/>
    <col min="10250" max="10261" width="7.25" style="97" customWidth="1"/>
    <col min="10262" max="10262" width="25.625" style="97" customWidth="1"/>
    <col min="10263" max="10269" width="8.125" style="97" customWidth="1"/>
    <col min="10270" max="10270" width="7.75" style="97" customWidth="1"/>
    <col min="10271" max="10271" width="8.375" style="97" customWidth="1"/>
    <col min="10272" max="10273" width="8.25" style="97" customWidth="1"/>
    <col min="10274" max="10274" width="7.375" style="97" customWidth="1"/>
    <col min="10275" max="10275" width="8.25" style="97" customWidth="1"/>
    <col min="10276" max="10276" width="7.75" style="97" customWidth="1"/>
    <col min="10277" max="10277" width="8.25" style="97" customWidth="1"/>
    <col min="10278" max="10278" width="7.625" style="97" customWidth="1"/>
    <col min="10279" max="10279" width="8.25" style="97" customWidth="1"/>
    <col min="10280" max="10280" width="7.625" style="97" customWidth="1"/>
    <col min="10281" max="10476" width="9" style="97"/>
    <col min="10477" max="10477" width="25.625" style="97" customWidth="1"/>
    <col min="10478" max="10486" width="6.625" style="97" customWidth="1"/>
    <col min="10487" max="10487" width="7.125" style="97" customWidth="1"/>
    <col min="10488" max="10488" width="7.25" style="97" customWidth="1"/>
    <col min="10489" max="10489" width="7" style="97" customWidth="1"/>
    <col min="10490" max="10490" width="7.25" style="97" customWidth="1"/>
    <col min="10491" max="10491" width="7.625" style="97" customWidth="1"/>
    <col min="10492" max="10492" width="7.25" style="97" customWidth="1"/>
    <col min="10493" max="10493" width="7.625" style="97" customWidth="1"/>
    <col min="10494" max="10494" width="7.25" style="97" customWidth="1"/>
    <col min="10495" max="10495" width="6.75" style="97" customWidth="1"/>
    <col min="10496" max="10497" width="7.25" style="97" customWidth="1"/>
    <col min="10498" max="10498" width="25.625" style="97" customWidth="1"/>
    <col min="10499" max="10505" width="7.625" style="97" customWidth="1"/>
    <col min="10506" max="10517" width="7.25" style="97" customWidth="1"/>
    <col min="10518" max="10518" width="25.625" style="97" customWidth="1"/>
    <col min="10519" max="10525" width="8.125" style="97" customWidth="1"/>
    <col min="10526" max="10526" width="7.75" style="97" customWidth="1"/>
    <col min="10527" max="10527" width="8.375" style="97" customWidth="1"/>
    <col min="10528" max="10529" width="8.25" style="97" customWidth="1"/>
    <col min="10530" max="10530" width="7.375" style="97" customWidth="1"/>
    <col min="10531" max="10531" width="8.25" style="97" customWidth="1"/>
    <col min="10532" max="10532" width="7.75" style="97" customWidth="1"/>
    <col min="10533" max="10533" width="8.25" style="97" customWidth="1"/>
    <col min="10534" max="10534" width="7.625" style="97" customWidth="1"/>
    <col min="10535" max="10535" width="8.25" style="97" customWidth="1"/>
    <col min="10536" max="10536" width="7.625" style="97" customWidth="1"/>
    <col min="10537" max="10732" width="9" style="97"/>
    <col min="10733" max="10733" width="25.625" style="97" customWidth="1"/>
    <col min="10734" max="10742" width="6.625" style="97" customWidth="1"/>
    <col min="10743" max="10743" width="7.125" style="97" customWidth="1"/>
    <col min="10744" max="10744" width="7.25" style="97" customWidth="1"/>
    <col min="10745" max="10745" width="7" style="97" customWidth="1"/>
    <col min="10746" max="10746" width="7.25" style="97" customWidth="1"/>
    <col min="10747" max="10747" width="7.625" style="97" customWidth="1"/>
    <col min="10748" max="10748" width="7.25" style="97" customWidth="1"/>
    <col min="10749" max="10749" width="7.625" style="97" customWidth="1"/>
    <col min="10750" max="10750" width="7.25" style="97" customWidth="1"/>
    <col min="10751" max="10751" width="6.75" style="97" customWidth="1"/>
    <col min="10752" max="10753" width="7.25" style="97" customWidth="1"/>
    <col min="10754" max="10754" width="25.625" style="97" customWidth="1"/>
    <col min="10755" max="10761" width="7.625" style="97" customWidth="1"/>
    <col min="10762" max="10773" width="7.25" style="97" customWidth="1"/>
    <col min="10774" max="10774" width="25.625" style="97" customWidth="1"/>
    <col min="10775" max="10781" width="8.125" style="97" customWidth="1"/>
    <col min="10782" max="10782" width="7.75" style="97" customWidth="1"/>
    <col min="10783" max="10783" width="8.375" style="97" customWidth="1"/>
    <col min="10784" max="10785" width="8.25" style="97" customWidth="1"/>
    <col min="10786" max="10786" width="7.375" style="97" customWidth="1"/>
    <col min="10787" max="10787" width="8.25" style="97" customWidth="1"/>
    <col min="10788" max="10788" width="7.75" style="97" customWidth="1"/>
    <col min="10789" max="10789" width="8.25" style="97" customWidth="1"/>
    <col min="10790" max="10790" width="7.625" style="97" customWidth="1"/>
    <col min="10791" max="10791" width="8.25" style="97" customWidth="1"/>
    <col min="10792" max="10792" width="7.625" style="97" customWidth="1"/>
    <col min="10793" max="10988" width="9" style="97"/>
    <col min="10989" max="10989" width="25.625" style="97" customWidth="1"/>
    <col min="10990" max="10998" width="6.625" style="97" customWidth="1"/>
    <col min="10999" max="10999" width="7.125" style="97" customWidth="1"/>
    <col min="11000" max="11000" width="7.25" style="97" customWidth="1"/>
    <col min="11001" max="11001" width="7" style="97" customWidth="1"/>
    <col min="11002" max="11002" width="7.25" style="97" customWidth="1"/>
    <col min="11003" max="11003" width="7.625" style="97" customWidth="1"/>
    <col min="11004" max="11004" width="7.25" style="97" customWidth="1"/>
    <col min="11005" max="11005" width="7.625" style="97" customWidth="1"/>
    <col min="11006" max="11006" width="7.25" style="97" customWidth="1"/>
    <col min="11007" max="11007" width="6.75" style="97" customWidth="1"/>
    <col min="11008" max="11009" width="7.25" style="97" customWidth="1"/>
    <col min="11010" max="11010" width="25.625" style="97" customWidth="1"/>
    <col min="11011" max="11017" width="7.625" style="97" customWidth="1"/>
    <col min="11018" max="11029" width="7.25" style="97" customWidth="1"/>
    <col min="11030" max="11030" width="25.625" style="97" customWidth="1"/>
    <col min="11031" max="11037" width="8.125" style="97" customWidth="1"/>
    <col min="11038" max="11038" width="7.75" style="97" customWidth="1"/>
    <col min="11039" max="11039" width="8.375" style="97" customWidth="1"/>
    <col min="11040" max="11041" width="8.25" style="97" customWidth="1"/>
    <col min="11042" max="11042" width="7.375" style="97" customWidth="1"/>
    <col min="11043" max="11043" width="8.25" style="97" customWidth="1"/>
    <col min="11044" max="11044" width="7.75" style="97" customWidth="1"/>
    <col min="11045" max="11045" width="8.25" style="97" customWidth="1"/>
    <col min="11046" max="11046" width="7.625" style="97" customWidth="1"/>
    <col min="11047" max="11047" width="8.25" style="97" customWidth="1"/>
    <col min="11048" max="11048" width="7.625" style="97" customWidth="1"/>
    <col min="11049" max="11244" width="9" style="97"/>
    <col min="11245" max="11245" width="25.625" style="97" customWidth="1"/>
    <col min="11246" max="11254" width="6.625" style="97" customWidth="1"/>
    <col min="11255" max="11255" width="7.125" style="97" customWidth="1"/>
    <col min="11256" max="11256" width="7.25" style="97" customWidth="1"/>
    <col min="11257" max="11257" width="7" style="97" customWidth="1"/>
    <col min="11258" max="11258" width="7.25" style="97" customWidth="1"/>
    <col min="11259" max="11259" width="7.625" style="97" customWidth="1"/>
    <col min="11260" max="11260" width="7.25" style="97" customWidth="1"/>
    <col min="11261" max="11261" width="7.625" style="97" customWidth="1"/>
    <col min="11262" max="11262" width="7.25" style="97" customWidth="1"/>
    <col min="11263" max="11263" width="6.75" style="97" customWidth="1"/>
    <col min="11264" max="11265" width="7.25" style="97" customWidth="1"/>
    <col min="11266" max="11266" width="25.625" style="97" customWidth="1"/>
    <col min="11267" max="11273" width="7.625" style="97" customWidth="1"/>
    <col min="11274" max="11285" width="7.25" style="97" customWidth="1"/>
    <col min="11286" max="11286" width="25.625" style="97" customWidth="1"/>
    <col min="11287" max="11293" width="8.125" style="97" customWidth="1"/>
    <col min="11294" max="11294" width="7.75" style="97" customWidth="1"/>
    <col min="11295" max="11295" width="8.375" style="97" customWidth="1"/>
    <col min="11296" max="11297" width="8.25" style="97" customWidth="1"/>
    <col min="11298" max="11298" width="7.375" style="97" customWidth="1"/>
    <col min="11299" max="11299" width="8.25" style="97" customWidth="1"/>
    <col min="11300" max="11300" width="7.75" style="97" customWidth="1"/>
    <col min="11301" max="11301" width="8.25" style="97" customWidth="1"/>
    <col min="11302" max="11302" width="7.625" style="97" customWidth="1"/>
    <col min="11303" max="11303" width="8.25" style="97" customWidth="1"/>
    <col min="11304" max="11304" width="7.625" style="97" customWidth="1"/>
    <col min="11305" max="11500" width="9" style="97"/>
    <col min="11501" max="11501" width="25.625" style="97" customWidth="1"/>
    <col min="11502" max="11510" width="6.625" style="97" customWidth="1"/>
    <col min="11511" max="11511" width="7.125" style="97" customWidth="1"/>
    <col min="11512" max="11512" width="7.25" style="97" customWidth="1"/>
    <col min="11513" max="11513" width="7" style="97" customWidth="1"/>
    <col min="11514" max="11514" width="7.25" style="97" customWidth="1"/>
    <col min="11515" max="11515" width="7.625" style="97" customWidth="1"/>
    <col min="11516" max="11516" width="7.25" style="97" customWidth="1"/>
    <col min="11517" max="11517" width="7.625" style="97" customWidth="1"/>
    <col min="11518" max="11518" width="7.25" style="97" customWidth="1"/>
    <col min="11519" max="11519" width="6.75" style="97" customWidth="1"/>
    <col min="11520" max="11521" width="7.25" style="97" customWidth="1"/>
    <col min="11522" max="11522" width="25.625" style="97" customWidth="1"/>
    <col min="11523" max="11529" width="7.625" style="97" customWidth="1"/>
    <col min="11530" max="11541" width="7.25" style="97" customWidth="1"/>
    <col min="11542" max="11542" width="25.625" style="97" customWidth="1"/>
    <col min="11543" max="11549" width="8.125" style="97" customWidth="1"/>
    <col min="11550" max="11550" width="7.75" style="97" customWidth="1"/>
    <col min="11551" max="11551" width="8.375" style="97" customWidth="1"/>
    <col min="11552" max="11553" width="8.25" style="97" customWidth="1"/>
    <col min="11554" max="11554" width="7.375" style="97" customWidth="1"/>
    <col min="11555" max="11555" width="8.25" style="97" customWidth="1"/>
    <col min="11556" max="11556" width="7.75" style="97" customWidth="1"/>
    <col min="11557" max="11557" width="8.25" style="97" customWidth="1"/>
    <col min="11558" max="11558" width="7.625" style="97" customWidth="1"/>
    <col min="11559" max="11559" width="8.25" style="97" customWidth="1"/>
    <col min="11560" max="11560" width="7.625" style="97" customWidth="1"/>
    <col min="11561" max="11756" width="9" style="97"/>
    <col min="11757" max="11757" width="25.625" style="97" customWidth="1"/>
    <col min="11758" max="11766" width="6.625" style="97" customWidth="1"/>
    <col min="11767" max="11767" width="7.125" style="97" customWidth="1"/>
    <col min="11768" max="11768" width="7.25" style="97" customWidth="1"/>
    <col min="11769" max="11769" width="7" style="97" customWidth="1"/>
    <col min="11770" max="11770" width="7.25" style="97" customWidth="1"/>
    <col min="11771" max="11771" width="7.625" style="97" customWidth="1"/>
    <col min="11772" max="11772" width="7.25" style="97" customWidth="1"/>
    <col min="11773" max="11773" width="7.625" style="97" customWidth="1"/>
    <col min="11774" max="11774" width="7.25" style="97" customWidth="1"/>
    <col min="11775" max="11775" width="6.75" style="97" customWidth="1"/>
    <col min="11776" max="11777" width="7.25" style="97" customWidth="1"/>
    <col min="11778" max="11778" width="25.625" style="97" customWidth="1"/>
    <col min="11779" max="11785" width="7.625" style="97" customWidth="1"/>
    <col min="11786" max="11797" width="7.25" style="97" customWidth="1"/>
    <col min="11798" max="11798" width="25.625" style="97" customWidth="1"/>
    <col min="11799" max="11805" width="8.125" style="97" customWidth="1"/>
    <col min="11806" max="11806" width="7.75" style="97" customWidth="1"/>
    <col min="11807" max="11807" width="8.375" style="97" customWidth="1"/>
    <col min="11808" max="11809" width="8.25" style="97" customWidth="1"/>
    <col min="11810" max="11810" width="7.375" style="97" customWidth="1"/>
    <col min="11811" max="11811" width="8.25" style="97" customWidth="1"/>
    <col min="11812" max="11812" width="7.75" style="97" customWidth="1"/>
    <col min="11813" max="11813" width="8.25" style="97" customWidth="1"/>
    <col min="11814" max="11814" width="7.625" style="97" customWidth="1"/>
    <col min="11815" max="11815" width="8.25" style="97" customWidth="1"/>
    <col min="11816" max="11816" width="7.625" style="97" customWidth="1"/>
    <col min="11817" max="12012" width="9" style="97"/>
    <col min="12013" max="12013" width="25.625" style="97" customWidth="1"/>
    <col min="12014" max="12022" width="6.625" style="97" customWidth="1"/>
    <col min="12023" max="12023" width="7.125" style="97" customWidth="1"/>
    <col min="12024" max="12024" width="7.25" style="97" customWidth="1"/>
    <col min="12025" max="12025" width="7" style="97" customWidth="1"/>
    <col min="12026" max="12026" width="7.25" style="97" customWidth="1"/>
    <col min="12027" max="12027" width="7.625" style="97" customWidth="1"/>
    <col min="12028" max="12028" width="7.25" style="97" customWidth="1"/>
    <col min="12029" max="12029" width="7.625" style="97" customWidth="1"/>
    <col min="12030" max="12030" width="7.25" style="97" customWidth="1"/>
    <col min="12031" max="12031" width="6.75" style="97" customWidth="1"/>
    <col min="12032" max="12033" width="7.25" style="97" customWidth="1"/>
    <col min="12034" max="12034" width="25.625" style="97" customWidth="1"/>
    <col min="12035" max="12041" width="7.625" style="97" customWidth="1"/>
    <col min="12042" max="12053" width="7.25" style="97" customWidth="1"/>
    <col min="12054" max="12054" width="25.625" style="97" customWidth="1"/>
    <col min="12055" max="12061" width="8.125" style="97" customWidth="1"/>
    <col min="12062" max="12062" width="7.75" style="97" customWidth="1"/>
    <col min="12063" max="12063" width="8.375" style="97" customWidth="1"/>
    <col min="12064" max="12065" width="8.25" style="97" customWidth="1"/>
    <col min="12066" max="12066" width="7.375" style="97" customWidth="1"/>
    <col min="12067" max="12067" width="8.25" style="97" customWidth="1"/>
    <col min="12068" max="12068" width="7.75" style="97" customWidth="1"/>
    <col min="12069" max="12069" width="8.25" style="97" customWidth="1"/>
    <col min="12070" max="12070" width="7.625" style="97" customWidth="1"/>
    <col min="12071" max="12071" width="8.25" style="97" customWidth="1"/>
    <col min="12072" max="12072" width="7.625" style="97" customWidth="1"/>
    <col min="12073" max="12268" width="9" style="97"/>
    <col min="12269" max="12269" width="25.625" style="97" customWidth="1"/>
    <col min="12270" max="12278" width="6.625" style="97" customWidth="1"/>
    <col min="12279" max="12279" width="7.125" style="97" customWidth="1"/>
    <col min="12280" max="12280" width="7.25" style="97" customWidth="1"/>
    <col min="12281" max="12281" width="7" style="97" customWidth="1"/>
    <col min="12282" max="12282" width="7.25" style="97" customWidth="1"/>
    <col min="12283" max="12283" width="7.625" style="97" customWidth="1"/>
    <col min="12284" max="12284" width="7.25" style="97" customWidth="1"/>
    <col min="12285" max="12285" width="7.625" style="97" customWidth="1"/>
    <col min="12286" max="12286" width="7.25" style="97" customWidth="1"/>
    <col min="12287" max="12287" width="6.75" style="97" customWidth="1"/>
    <col min="12288" max="12289" width="7.25" style="97" customWidth="1"/>
    <col min="12290" max="12290" width="25.625" style="97" customWidth="1"/>
    <col min="12291" max="12297" width="7.625" style="97" customWidth="1"/>
    <col min="12298" max="12309" width="7.25" style="97" customWidth="1"/>
    <col min="12310" max="12310" width="25.625" style="97" customWidth="1"/>
    <col min="12311" max="12317" width="8.125" style="97" customWidth="1"/>
    <col min="12318" max="12318" width="7.75" style="97" customWidth="1"/>
    <col min="12319" max="12319" width="8.375" style="97" customWidth="1"/>
    <col min="12320" max="12321" width="8.25" style="97" customWidth="1"/>
    <col min="12322" max="12322" width="7.375" style="97" customWidth="1"/>
    <col min="12323" max="12323" width="8.25" style="97" customWidth="1"/>
    <col min="12324" max="12324" width="7.75" style="97" customWidth="1"/>
    <col min="12325" max="12325" width="8.25" style="97" customWidth="1"/>
    <col min="12326" max="12326" width="7.625" style="97" customWidth="1"/>
    <col min="12327" max="12327" width="8.25" style="97" customWidth="1"/>
    <col min="12328" max="12328" width="7.625" style="97" customWidth="1"/>
    <col min="12329" max="12524" width="9" style="97"/>
    <col min="12525" max="12525" width="25.625" style="97" customWidth="1"/>
    <col min="12526" max="12534" width="6.625" style="97" customWidth="1"/>
    <col min="12535" max="12535" width="7.125" style="97" customWidth="1"/>
    <col min="12536" max="12536" width="7.25" style="97" customWidth="1"/>
    <col min="12537" max="12537" width="7" style="97" customWidth="1"/>
    <col min="12538" max="12538" width="7.25" style="97" customWidth="1"/>
    <col min="12539" max="12539" width="7.625" style="97" customWidth="1"/>
    <col min="12540" max="12540" width="7.25" style="97" customWidth="1"/>
    <col min="12541" max="12541" width="7.625" style="97" customWidth="1"/>
    <col min="12542" max="12542" width="7.25" style="97" customWidth="1"/>
    <col min="12543" max="12543" width="6.75" style="97" customWidth="1"/>
    <col min="12544" max="12545" width="7.25" style="97" customWidth="1"/>
    <col min="12546" max="12546" width="25.625" style="97" customWidth="1"/>
    <col min="12547" max="12553" width="7.625" style="97" customWidth="1"/>
    <col min="12554" max="12565" width="7.25" style="97" customWidth="1"/>
    <col min="12566" max="12566" width="25.625" style="97" customWidth="1"/>
    <col min="12567" max="12573" width="8.125" style="97" customWidth="1"/>
    <col min="12574" max="12574" width="7.75" style="97" customWidth="1"/>
    <col min="12575" max="12575" width="8.375" style="97" customWidth="1"/>
    <col min="12576" max="12577" width="8.25" style="97" customWidth="1"/>
    <col min="12578" max="12578" width="7.375" style="97" customWidth="1"/>
    <col min="12579" max="12579" width="8.25" style="97" customWidth="1"/>
    <col min="12580" max="12580" width="7.75" style="97" customWidth="1"/>
    <col min="12581" max="12581" width="8.25" style="97" customWidth="1"/>
    <col min="12582" max="12582" width="7.625" style="97" customWidth="1"/>
    <col min="12583" max="12583" width="8.25" style="97" customWidth="1"/>
    <col min="12584" max="12584" width="7.625" style="97" customWidth="1"/>
    <col min="12585" max="12780" width="9" style="97"/>
    <col min="12781" max="12781" width="25.625" style="97" customWidth="1"/>
    <col min="12782" max="12790" width="6.625" style="97" customWidth="1"/>
    <col min="12791" max="12791" width="7.125" style="97" customWidth="1"/>
    <col min="12792" max="12792" width="7.25" style="97" customWidth="1"/>
    <col min="12793" max="12793" width="7" style="97" customWidth="1"/>
    <col min="12794" max="12794" width="7.25" style="97" customWidth="1"/>
    <col min="12795" max="12795" width="7.625" style="97" customWidth="1"/>
    <col min="12796" max="12796" width="7.25" style="97" customWidth="1"/>
    <col min="12797" max="12797" width="7.625" style="97" customWidth="1"/>
    <col min="12798" max="12798" width="7.25" style="97" customWidth="1"/>
    <col min="12799" max="12799" width="6.75" style="97" customWidth="1"/>
    <col min="12800" max="12801" width="7.25" style="97" customWidth="1"/>
    <col min="12802" max="12802" width="25.625" style="97" customWidth="1"/>
    <col min="12803" max="12809" width="7.625" style="97" customWidth="1"/>
    <col min="12810" max="12821" width="7.25" style="97" customWidth="1"/>
    <col min="12822" max="12822" width="25.625" style="97" customWidth="1"/>
    <col min="12823" max="12829" width="8.125" style="97" customWidth="1"/>
    <col min="12830" max="12830" width="7.75" style="97" customWidth="1"/>
    <col min="12831" max="12831" width="8.375" style="97" customWidth="1"/>
    <col min="12832" max="12833" width="8.25" style="97" customWidth="1"/>
    <col min="12834" max="12834" width="7.375" style="97" customWidth="1"/>
    <col min="12835" max="12835" width="8.25" style="97" customWidth="1"/>
    <col min="12836" max="12836" width="7.75" style="97" customWidth="1"/>
    <col min="12837" max="12837" width="8.25" style="97" customWidth="1"/>
    <col min="12838" max="12838" width="7.625" style="97" customWidth="1"/>
    <col min="12839" max="12839" width="8.25" style="97" customWidth="1"/>
    <col min="12840" max="12840" width="7.625" style="97" customWidth="1"/>
    <col min="12841" max="13036" width="9" style="97"/>
    <col min="13037" max="13037" width="25.625" style="97" customWidth="1"/>
    <col min="13038" max="13046" width="6.625" style="97" customWidth="1"/>
    <col min="13047" max="13047" width="7.125" style="97" customWidth="1"/>
    <col min="13048" max="13048" width="7.25" style="97" customWidth="1"/>
    <col min="13049" max="13049" width="7" style="97" customWidth="1"/>
    <col min="13050" max="13050" width="7.25" style="97" customWidth="1"/>
    <col min="13051" max="13051" width="7.625" style="97" customWidth="1"/>
    <col min="13052" max="13052" width="7.25" style="97" customWidth="1"/>
    <col min="13053" max="13053" width="7.625" style="97" customWidth="1"/>
    <col min="13054" max="13054" width="7.25" style="97" customWidth="1"/>
    <col min="13055" max="13055" width="6.75" style="97" customWidth="1"/>
    <col min="13056" max="13057" width="7.25" style="97" customWidth="1"/>
    <col min="13058" max="13058" width="25.625" style="97" customWidth="1"/>
    <col min="13059" max="13065" width="7.625" style="97" customWidth="1"/>
    <col min="13066" max="13077" width="7.25" style="97" customWidth="1"/>
    <col min="13078" max="13078" width="25.625" style="97" customWidth="1"/>
    <col min="13079" max="13085" width="8.125" style="97" customWidth="1"/>
    <col min="13086" max="13086" width="7.75" style="97" customWidth="1"/>
    <col min="13087" max="13087" width="8.375" style="97" customWidth="1"/>
    <col min="13088" max="13089" width="8.25" style="97" customWidth="1"/>
    <col min="13090" max="13090" width="7.375" style="97" customWidth="1"/>
    <col min="13091" max="13091" width="8.25" style="97" customWidth="1"/>
    <col min="13092" max="13092" width="7.75" style="97" customWidth="1"/>
    <col min="13093" max="13093" width="8.25" style="97" customWidth="1"/>
    <col min="13094" max="13094" width="7.625" style="97" customWidth="1"/>
    <col min="13095" max="13095" width="8.25" style="97" customWidth="1"/>
    <col min="13096" max="13096" width="7.625" style="97" customWidth="1"/>
    <col min="13097" max="13292" width="9" style="97"/>
    <col min="13293" max="13293" width="25.625" style="97" customWidth="1"/>
    <col min="13294" max="13302" width="6.625" style="97" customWidth="1"/>
    <col min="13303" max="13303" width="7.125" style="97" customWidth="1"/>
    <col min="13304" max="13304" width="7.25" style="97" customWidth="1"/>
    <col min="13305" max="13305" width="7" style="97" customWidth="1"/>
    <col min="13306" max="13306" width="7.25" style="97" customWidth="1"/>
    <col min="13307" max="13307" width="7.625" style="97" customWidth="1"/>
    <col min="13308" max="13308" width="7.25" style="97" customWidth="1"/>
    <col min="13309" max="13309" width="7.625" style="97" customWidth="1"/>
    <col min="13310" max="13310" width="7.25" style="97" customWidth="1"/>
    <col min="13311" max="13311" width="6.75" style="97" customWidth="1"/>
    <col min="13312" max="13313" width="7.25" style="97" customWidth="1"/>
    <col min="13314" max="13314" width="25.625" style="97" customWidth="1"/>
    <col min="13315" max="13321" width="7.625" style="97" customWidth="1"/>
    <col min="13322" max="13333" width="7.25" style="97" customWidth="1"/>
    <col min="13334" max="13334" width="25.625" style="97" customWidth="1"/>
    <col min="13335" max="13341" width="8.125" style="97" customWidth="1"/>
    <col min="13342" max="13342" width="7.75" style="97" customWidth="1"/>
    <col min="13343" max="13343" width="8.375" style="97" customWidth="1"/>
    <col min="13344" max="13345" width="8.25" style="97" customWidth="1"/>
    <col min="13346" max="13346" width="7.375" style="97" customWidth="1"/>
    <col min="13347" max="13347" width="8.25" style="97" customWidth="1"/>
    <col min="13348" max="13348" width="7.75" style="97" customWidth="1"/>
    <col min="13349" max="13349" width="8.25" style="97" customWidth="1"/>
    <col min="13350" max="13350" width="7.625" style="97" customWidth="1"/>
    <col min="13351" max="13351" width="8.25" style="97" customWidth="1"/>
    <col min="13352" max="13352" width="7.625" style="97" customWidth="1"/>
    <col min="13353" max="13548" width="9" style="97"/>
    <col min="13549" max="13549" width="25.625" style="97" customWidth="1"/>
    <col min="13550" max="13558" width="6.625" style="97" customWidth="1"/>
    <col min="13559" max="13559" width="7.125" style="97" customWidth="1"/>
    <col min="13560" max="13560" width="7.25" style="97" customWidth="1"/>
    <col min="13561" max="13561" width="7" style="97" customWidth="1"/>
    <col min="13562" max="13562" width="7.25" style="97" customWidth="1"/>
    <col min="13563" max="13563" width="7.625" style="97" customWidth="1"/>
    <col min="13564" max="13564" width="7.25" style="97" customWidth="1"/>
    <col min="13565" max="13565" width="7.625" style="97" customWidth="1"/>
    <col min="13566" max="13566" width="7.25" style="97" customWidth="1"/>
    <col min="13567" max="13567" width="6.75" style="97" customWidth="1"/>
    <col min="13568" max="13569" width="7.25" style="97" customWidth="1"/>
    <col min="13570" max="13570" width="25.625" style="97" customWidth="1"/>
    <col min="13571" max="13577" width="7.625" style="97" customWidth="1"/>
    <col min="13578" max="13589" width="7.25" style="97" customWidth="1"/>
    <col min="13590" max="13590" width="25.625" style="97" customWidth="1"/>
    <col min="13591" max="13597" width="8.125" style="97" customWidth="1"/>
    <col min="13598" max="13598" width="7.75" style="97" customWidth="1"/>
    <col min="13599" max="13599" width="8.375" style="97" customWidth="1"/>
    <col min="13600" max="13601" width="8.25" style="97" customWidth="1"/>
    <col min="13602" max="13602" width="7.375" style="97" customWidth="1"/>
    <col min="13603" max="13603" width="8.25" style="97" customWidth="1"/>
    <col min="13604" max="13604" width="7.75" style="97" customWidth="1"/>
    <col min="13605" max="13605" width="8.25" style="97" customWidth="1"/>
    <col min="13606" max="13606" width="7.625" style="97" customWidth="1"/>
    <col min="13607" max="13607" width="8.25" style="97" customWidth="1"/>
    <col min="13608" max="13608" width="7.625" style="97" customWidth="1"/>
    <col min="13609" max="13804" width="9" style="97"/>
    <col min="13805" max="13805" width="25.625" style="97" customWidth="1"/>
    <col min="13806" max="13814" width="6.625" style="97" customWidth="1"/>
    <col min="13815" max="13815" width="7.125" style="97" customWidth="1"/>
    <col min="13816" max="13816" width="7.25" style="97" customWidth="1"/>
    <col min="13817" max="13817" width="7" style="97" customWidth="1"/>
    <col min="13818" max="13818" width="7.25" style="97" customWidth="1"/>
    <col min="13819" max="13819" width="7.625" style="97" customWidth="1"/>
    <col min="13820" max="13820" width="7.25" style="97" customWidth="1"/>
    <col min="13821" max="13821" width="7.625" style="97" customWidth="1"/>
    <col min="13822" max="13822" width="7.25" style="97" customWidth="1"/>
    <col min="13823" max="13823" width="6.75" style="97" customWidth="1"/>
    <col min="13824" max="13825" width="7.25" style="97" customWidth="1"/>
    <col min="13826" max="13826" width="25.625" style="97" customWidth="1"/>
    <col min="13827" max="13833" width="7.625" style="97" customWidth="1"/>
    <col min="13834" max="13845" width="7.25" style="97" customWidth="1"/>
    <col min="13846" max="13846" width="25.625" style="97" customWidth="1"/>
    <col min="13847" max="13853" width="8.125" style="97" customWidth="1"/>
    <col min="13854" max="13854" width="7.75" style="97" customWidth="1"/>
    <col min="13855" max="13855" width="8.375" style="97" customWidth="1"/>
    <col min="13856" max="13857" width="8.25" style="97" customWidth="1"/>
    <col min="13858" max="13858" width="7.375" style="97" customWidth="1"/>
    <col min="13859" max="13859" width="8.25" style="97" customWidth="1"/>
    <col min="13860" max="13860" width="7.75" style="97" customWidth="1"/>
    <col min="13861" max="13861" width="8.25" style="97" customWidth="1"/>
    <col min="13862" max="13862" width="7.625" style="97" customWidth="1"/>
    <col min="13863" max="13863" width="8.25" style="97" customWidth="1"/>
    <col min="13864" max="13864" width="7.625" style="97" customWidth="1"/>
    <col min="13865" max="14060" width="9" style="97"/>
    <col min="14061" max="14061" width="25.625" style="97" customWidth="1"/>
    <col min="14062" max="14070" width="6.625" style="97" customWidth="1"/>
    <col min="14071" max="14071" width="7.125" style="97" customWidth="1"/>
    <col min="14072" max="14072" width="7.25" style="97" customWidth="1"/>
    <col min="14073" max="14073" width="7" style="97" customWidth="1"/>
    <col min="14074" max="14074" width="7.25" style="97" customWidth="1"/>
    <col min="14075" max="14075" width="7.625" style="97" customWidth="1"/>
    <col min="14076" max="14076" width="7.25" style="97" customWidth="1"/>
    <col min="14077" max="14077" width="7.625" style="97" customWidth="1"/>
    <col min="14078" max="14078" width="7.25" style="97" customWidth="1"/>
    <col min="14079" max="14079" width="6.75" style="97" customWidth="1"/>
    <col min="14080" max="14081" width="7.25" style="97" customWidth="1"/>
    <col min="14082" max="14082" width="25.625" style="97" customWidth="1"/>
    <col min="14083" max="14089" width="7.625" style="97" customWidth="1"/>
    <col min="14090" max="14101" width="7.25" style="97" customWidth="1"/>
    <col min="14102" max="14102" width="25.625" style="97" customWidth="1"/>
    <col min="14103" max="14109" width="8.125" style="97" customWidth="1"/>
    <col min="14110" max="14110" width="7.75" style="97" customWidth="1"/>
    <col min="14111" max="14111" width="8.375" style="97" customWidth="1"/>
    <col min="14112" max="14113" width="8.25" style="97" customWidth="1"/>
    <col min="14114" max="14114" width="7.375" style="97" customWidth="1"/>
    <col min="14115" max="14115" width="8.25" style="97" customWidth="1"/>
    <col min="14116" max="14116" width="7.75" style="97" customWidth="1"/>
    <col min="14117" max="14117" width="8.25" style="97" customWidth="1"/>
    <col min="14118" max="14118" width="7.625" style="97" customWidth="1"/>
    <col min="14119" max="14119" width="8.25" style="97" customWidth="1"/>
    <col min="14120" max="14120" width="7.625" style="97" customWidth="1"/>
    <col min="14121" max="14316" width="9" style="97"/>
    <col min="14317" max="14317" width="25.625" style="97" customWidth="1"/>
    <col min="14318" max="14326" width="6.625" style="97" customWidth="1"/>
    <col min="14327" max="14327" width="7.125" style="97" customWidth="1"/>
    <col min="14328" max="14328" width="7.25" style="97" customWidth="1"/>
    <col min="14329" max="14329" width="7" style="97" customWidth="1"/>
    <col min="14330" max="14330" width="7.25" style="97" customWidth="1"/>
    <col min="14331" max="14331" width="7.625" style="97" customWidth="1"/>
    <col min="14332" max="14332" width="7.25" style="97" customWidth="1"/>
    <col min="14333" max="14333" width="7.625" style="97" customWidth="1"/>
    <col min="14334" max="14334" width="7.25" style="97" customWidth="1"/>
    <col min="14335" max="14335" width="6.75" style="97" customWidth="1"/>
    <col min="14336" max="14337" width="7.25" style="97" customWidth="1"/>
    <col min="14338" max="14338" width="25.625" style="97" customWidth="1"/>
    <col min="14339" max="14345" width="7.625" style="97" customWidth="1"/>
    <col min="14346" max="14357" width="7.25" style="97" customWidth="1"/>
    <col min="14358" max="14358" width="25.625" style="97" customWidth="1"/>
    <col min="14359" max="14365" width="8.125" style="97" customWidth="1"/>
    <col min="14366" max="14366" width="7.75" style="97" customWidth="1"/>
    <col min="14367" max="14367" width="8.375" style="97" customWidth="1"/>
    <col min="14368" max="14369" width="8.25" style="97" customWidth="1"/>
    <col min="14370" max="14370" width="7.375" style="97" customWidth="1"/>
    <col min="14371" max="14371" width="8.25" style="97" customWidth="1"/>
    <col min="14372" max="14372" width="7.75" style="97" customWidth="1"/>
    <col min="14373" max="14373" width="8.25" style="97" customWidth="1"/>
    <col min="14374" max="14374" width="7.625" style="97" customWidth="1"/>
    <col min="14375" max="14375" width="8.25" style="97" customWidth="1"/>
    <col min="14376" max="14376" width="7.625" style="97" customWidth="1"/>
    <col min="14377" max="14572" width="9" style="97"/>
    <col min="14573" max="14573" width="25.625" style="97" customWidth="1"/>
    <col min="14574" max="14582" width="6.625" style="97" customWidth="1"/>
    <col min="14583" max="14583" width="7.125" style="97" customWidth="1"/>
    <col min="14584" max="14584" width="7.25" style="97" customWidth="1"/>
    <col min="14585" max="14585" width="7" style="97" customWidth="1"/>
    <col min="14586" max="14586" width="7.25" style="97" customWidth="1"/>
    <col min="14587" max="14587" width="7.625" style="97" customWidth="1"/>
    <col min="14588" max="14588" width="7.25" style="97" customWidth="1"/>
    <col min="14589" max="14589" width="7.625" style="97" customWidth="1"/>
    <col min="14590" max="14590" width="7.25" style="97" customWidth="1"/>
    <col min="14591" max="14591" width="6.75" style="97" customWidth="1"/>
    <col min="14592" max="14593" width="7.25" style="97" customWidth="1"/>
    <col min="14594" max="14594" width="25.625" style="97" customWidth="1"/>
    <col min="14595" max="14601" width="7.625" style="97" customWidth="1"/>
    <col min="14602" max="14613" width="7.25" style="97" customWidth="1"/>
    <col min="14614" max="14614" width="25.625" style="97" customWidth="1"/>
    <col min="14615" max="14621" width="8.125" style="97" customWidth="1"/>
    <col min="14622" max="14622" width="7.75" style="97" customWidth="1"/>
    <col min="14623" max="14623" width="8.375" style="97" customWidth="1"/>
    <col min="14624" max="14625" width="8.25" style="97" customWidth="1"/>
    <col min="14626" max="14626" width="7.375" style="97" customWidth="1"/>
    <col min="14627" max="14627" width="8.25" style="97" customWidth="1"/>
    <col min="14628" max="14628" width="7.75" style="97" customWidth="1"/>
    <col min="14629" max="14629" width="8.25" style="97" customWidth="1"/>
    <col min="14630" max="14630" width="7.625" style="97" customWidth="1"/>
    <col min="14631" max="14631" width="8.25" style="97" customWidth="1"/>
    <col min="14632" max="14632" width="7.625" style="97" customWidth="1"/>
    <col min="14633" max="14828" width="9" style="97"/>
    <col min="14829" max="14829" width="25.625" style="97" customWidth="1"/>
    <col min="14830" max="14838" width="6.625" style="97" customWidth="1"/>
    <col min="14839" max="14839" width="7.125" style="97" customWidth="1"/>
    <col min="14840" max="14840" width="7.25" style="97" customWidth="1"/>
    <col min="14841" max="14841" width="7" style="97" customWidth="1"/>
    <col min="14842" max="14842" width="7.25" style="97" customWidth="1"/>
    <col min="14843" max="14843" width="7.625" style="97" customWidth="1"/>
    <col min="14844" max="14844" width="7.25" style="97" customWidth="1"/>
    <col min="14845" max="14845" width="7.625" style="97" customWidth="1"/>
    <col min="14846" max="14846" width="7.25" style="97" customWidth="1"/>
    <col min="14847" max="14847" width="6.75" style="97" customWidth="1"/>
    <col min="14848" max="14849" width="7.25" style="97" customWidth="1"/>
    <col min="14850" max="14850" width="25.625" style="97" customWidth="1"/>
    <col min="14851" max="14857" width="7.625" style="97" customWidth="1"/>
    <col min="14858" max="14869" width="7.25" style="97" customWidth="1"/>
    <col min="14870" max="14870" width="25.625" style="97" customWidth="1"/>
    <col min="14871" max="14877" width="8.125" style="97" customWidth="1"/>
    <col min="14878" max="14878" width="7.75" style="97" customWidth="1"/>
    <col min="14879" max="14879" width="8.375" style="97" customWidth="1"/>
    <col min="14880" max="14881" width="8.25" style="97" customWidth="1"/>
    <col min="14882" max="14882" width="7.375" style="97" customWidth="1"/>
    <col min="14883" max="14883" width="8.25" style="97" customWidth="1"/>
    <col min="14884" max="14884" width="7.75" style="97" customWidth="1"/>
    <col min="14885" max="14885" width="8.25" style="97" customWidth="1"/>
    <col min="14886" max="14886" width="7.625" style="97" customWidth="1"/>
    <col min="14887" max="14887" width="8.25" style="97" customWidth="1"/>
    <col min="14888" max="14888" width="7.625" style="97" customWidth="1"/>
    <col min="14889" max="15084" width="9" style="97"/>
    <col min="15085" max="15085" width="25.625" style="97" customWidth="1"/>
    <col min="15086" max="15094" width="6.625" style="97" customWidth="1"/>
    <col min="15095" max="15095" width="7.125" style="97" customWidth="1"/>
    <col min="15096" max="15096" width="7.25" style="97" customWidth="1"/>
    <col min="15097" max="15097" width="7" style="97" customWidth="1"/>
    <col min="15098" max="15098" width="7.25" style="97" customWidth="1"/>
    <col min="15099" max="15099" width="7.625" style="97" customWidth="1"/>
    <col min="15100" max="15100" width="7.25" style="97" customWidth="1"/>
    <col min="15101" max="15101" width="7.625" style="97" customWidth="1"/>
    <col min="15102" max="15102" width="7.25" style="97" customWidth="1"/>
    <col min="15103" max="15103" width="6.75" style="97" customWidth="1"/>
    <col min="15104" max="15105" width="7.25" style="97" customWidth="1"/>
    <col min="15106" max="15106" width="25.625" style="97" customWidth="1"/>
    <col min="15107" max="15113" width="7.625" style="97" customWidth="1"/>
    <col min="15114" max="15125" width="7.25" style="97" customWidth="1"/>
    <col min="15126" max="15126" width="25.625" style="97" customWidth="1"/>
    <col min="15127" max="15133" width="8.125" style="97" customWidth="1"/>
    <col min="15134" max="15134" width="7.75" style="97" customWidth="1"/>
    <col min="15135" max="15135" width="8.375" style="97" customWidth="1"/>
    <col min="15136" max="15137" width="8.25" style="97" customWidth="1"/>
    <col min="15138" max="15138" width="7.375" style="97" customWidth="1"/>
    <col min="15139" max="15139" width="8.25" style="97" customWidth="1"/>
    <col min="15140" max="15140" width="7.75" style="97" customWidth="1"/>
    <col min="15141" max="15141" width="8.25" style="97" customWidth="1"/>
    <col min="15142" max="15142" width="7.625" style="97" customWidth="1"/>
    <col min="15143" max="15143" width="8.25" style="97" customWidth="1"/>
    <col min="15144" max="15144" width="7.625" style="97" customWidth="1"/>
    <col min="15145" max="15340" width="9" style="97"/>
    <col min="15341" max="15341" width="25.625" style="97" customWidth="1"/>
    <col min="15342" max="15350" width="6.625" style="97" customWidth="1"/>
    <col min="15351" max="15351" width="7.125" style="97" customWidth="1"/>
    <col min="15352" max="15352" width="7.25" style="97" customWidth="1"/>
    <col min="15353" max="15353" width="7" style="97" customWidth="1"/>
    <col min="15354" max="15354" width="7.25" style="97" customWidth="1"/>
    <col min="15355" max="15355" width="7.625" style="97" customWidth="1"/>
    <col min="15356" max="15356" width="7.25" style="97" customWidth="1"/>
    <col min="15357" max="15357" width="7.625" style="97" customWidth="1"/>
    <col min="15358" max="15358" width="7.25" style="97" customWidth="1"/>
    <col min="15359" max="15359" width="6.75" style="97" customWidth="1"/>
    <col min="15360" max="15361" width="7.25" style="97" customWidth="1"/>
    <col min="15362" max="15362" width="25.625" style="97" customWidth="1"/>
    <col min="15363" max="15369" width="7.625" style="97" customWidth="1"/>
    <col min="15370" max="15381" width="7.25" style="97" customWidth="1"/>
    <col min="15382" max="15382" width="25.625" style="97" customWidth="1"/>
    <col min="15383" max="15389" width="8.125" style="97" customWidth="1"/>
    <col min="15390" max="15390" width="7.75" style="97" customWidth="1"/>
    <col min="15391" max="15391" width="8.375" style="97" customWidth="1"/>
    <col min="15392" max="15393" width="8.25" style="97" customWidth="1"/>
    <col min="15394" max="15394" width="7.375" style="97" customWidth="1"/>
    <col min="15395" max="15395" width="8.25" style="97" customWidth="1"/>
    <col min="15396" max="15396" width="7.75" style="97" customWidth="1"/>
    <col min="15397" max="15397" width="8.25" style="97" customWidth="1"/>
    <col min="15398" max="15398" width="7.625" style="97" customWidth="1"/>
    <col min="15399" max="15399" width="8.25" style="97" customWidth="1"/>
    <col min="15400" max="15400" width="7.625" style="97" customWidth="1"/>
    <col min="15401" max="15596" width="9" style="97"/>
    <col min="15597" max="15597" width="25.625" style="97" customWidth="1"/>
    <col min="15598" max="15606" width="6.625" style="97" customWidth="1"/>
    <col min="15607" max="15607" width="7.125" style="97" customWidth="1"/>
    <col min="15608" max="15608" width="7.25" style="97" customWidth="1"/>
    <col min="15609" max="15609" width="7" style="97" customWidth="1"/>
    <col min="15610" max="15610" width="7.25" style="97" customWidth="1"/>
    <col min="15611" max="15611" width="7.625" style="97" customWidth="1"/>
    <col min="15612" max="15612" width="7.25" style="97" customWidth="1"/>
    <col min="15613" max="15613" width="7.625" style="97" customWidth="1"/>
    <col min="15614" max="15614" width="7.25" style="97" customWidth="1"/>
    <col min="15615" max="15615" width="6.75" style="97" customWidth="1"/>
    <col min="15616" max="15617" width="7.25" style="97" customWidth="1"/>
    <col min="15618" max="15618" width="25.625" style="97" customWidth="1"/>
    <col min="15619" max="15625" width="7.625" style="97" customWidth="1"/>
    <col min="15626" max="15637" width="7.25" style="97" customWidth="1"/>
    <col min="15638" max="15638" width="25.625" style="97" customWidth="1"/>
    <col min="15639" max="15645" width="8.125" style="97" customWidth="1"/>
    <col min="15646" max="15646" width="7.75" style="97" customWidth="1"/>
    <col min="15647" max="15647" width="8.375" style="97" customWidth="1"/>
    <col min="15648" max="15649" width="8.25" style="97" customWidth="1"/>
    <col min="15650" max="15650" width="7.375" style="97" customWidth="1"/>
    <col min="15651" max="15651" width="8.25" style="97" customWidth="1"/>
    <col min="15652" max="15652" width="7.75" style="97" customWidth="1"/>
    <col min="15653" max="15653" width="8.25" style="97" customWidth="1"/>
    <col min="15654" max="15654" width="7.625" style="97" customWidth="1"/>
    <col min="15655" max="15655" width="8.25" style="97" customWidth="1"/>
    <col min="15656" max="15656" width="7.625" style="97" customWidth="1"/>
    <col min="15657" max="15852" width="9" style="97"/>
    <col min="15853" max="15853" width="25.625" style="97" customWidth="1"/>
    <col min="15854" max="15862" width="6.625" style="97" customWidth="1"/>
    <col min="15863" max="15863" width="7.125" style="97" customWidth="1"/>
    <col min="15864" max="15864" width="7.25" style="97" customWidth="1"/>
    <col min="15865" max="15865" width="7" style="97" customWidth="1"/>
    <col min="15866" max="15866" width="7.25" style="97" customWidth="1"/>
    <col min="15867" max="15867" width="7.625" style="97" customWidth="1"/>
    <col min="15868" max="15868" width="7.25" style="97" customWidth="1"/>
    <col min="15869" max="15869" width="7.625" style="97" customWidth="1"/>
    <col min="15870" max="15870" width="7.25" style="97" customWidth="1"/>
    <col min="15871" max="15871" width="6.75" style="97" customWidth="1"/>
    <col min="15872" max="15873" width="7.25" style="97" customWidth="1"/>
    <col min="15874" max="15874" width="25.625" style="97" customWidth="1"/>
    <col min="15875" max="15881" width="7.625" style="97" customWidth="1"/>
    <col min="15882" max="15893" width="7.25" style="97" customWidth="1"/>
    <col min="15894" max="15894" width="25.625" style="97" customWidth="1"/>
    <col min="15895" max="15901" width="8.125" style="97" customWidth="1"/>
    <col min="15902" max="15902" width="7.75" style="97" customWidth="1"/>
    <col min="15903" max="15903" width="8.375" style="97" customWidth="1"/>
    <col min="15904" max="15905" width="8.25" style="97" customWidth="1"/>
    <col min="15906" max="15906" width="7.375" style="97" customWidth="1"/>
    <col min="15907" max="15907" width="8.25" style="97" customWidth="1"/>
    <col min="15908" max="15908" width="7.75" style="97" customWidth="1"/>
    <col min="15909" max="15909" width="8.25" style="97" customWidth="1"/>
    <col min="15910" max="15910" width="7.625" style="97" customWidth="1"/>
    <col min="15911" max="15911" width="8.25" style="97" customWidth="1"/>
    <col min="15912" max="15912" width="7.625" style="97" customWidth="1"/>
    <col min="15913" max="16108" width="9" style="97"/>
    <col min="16109" max="16109" width="25.625" style="97" customWidth="1"/>
    <col min="16110" max="16118" width="6.625" style="97" customWidth="1"/>
    <col min="16119" max="16119" width="7.125" style="97" customWidth="1"/>
    <col min="16120" max="16120" width="7.25" style="97" customWidth="1"/>
    <col min="16121" max="16121" width="7" style="97" customWidth="1"/>
    <col min="16122" max="16122" width="7.25" style="97" customWidth="1"/>
    <col min="16123" max="16123" width="7.625" style="97" customWidth="1"/>
    <col min="16124" max="16124" width="7.25" style="97" customWidth="1"/>
    <col min="16125" max="16125" width="7.625" style="97" customWidth="1"/>
    <col min="16126" max="16126" width="7.25" style="97" customWidth="1"/>
    <col min="16127" max="16127" width="6.75" style="97" customWidth="1"/>
    <col min="16128" max="16129" width="7.25" style="97" customWidth="1"/>
    <col min="16130" max="16130" width="25.625" style="97" customWidth="1"/>
    <col min="16131" max="16137" width="7.625" style="97" customWidth="1"/>
    <col min="16138" max="16149" width="7.25" style="97" customWidth="1"/>
    <col min="16150" max="16150" width="25.625" style="97" customWidth="1"/>
    <col min="16151" max="16157" width="8.125" style="97" customWidth="1"/>
    <col min="16158" max="16158" width="7.75" style="97" customWidth="1"/>
    <col min="16159" max="16159" width="8.375" style="97" customWidth="1"/>
    <col min="16160" max="16161" width="8.25" style="97" customWidth="1"/>
    <col min="16162" max="16162" width="7.375" style="97" customWidth="1"/>
    <col min="16163" max="16163" width="8.25" style="97" customWidth="1"/>
    <col min="16164" max="16164" width="7.75" style="97" customWidth="1"/>
    <col min="16165" max="16165" width="8.25" style="97" customWidth="1"/>
    <col min="16166" max="16166" width="7.625" style="97" customWidth="1"/>
    <col min="16167" max="16167" width="8.25" style="97" customWidth="1"/>
    <col min="16168" max="16168" width="7.625" style="97" customWidth="1"/>
    <col min="16169" max="16384" width="9" style="97"/>
  </cols>
  <sheetData>
    <row r="1" spans="1:40" s="105" customFormat="1" ht="48" customHeight="1">
      <c r="A1" s="242" t="s">
        <v>738</v>
      </c>
      <c r="B1" s="243"/>
      <c r="C1" s="243"/>
      <c r="D1" s="243"/>
      <c r="E1" s="243"/>
      <c r="F1" s="243"/>
      <c r="G1" s="243"/>
      <c r="H1" s="243"/>
      <c r="I1" s="243"/>
      <c r="J1" s="113" t="s">
        <v>557</v>
      </c>
      <c r="K1" s="100"/>
      <c r="L1" s="100"/>
      <c r="M1" s="100"/>
      <c r="N1" s="100"/>
      <c r="O1" s="100"/>
      <c r="P1" s="100"/>
      <c r="Q1" s="100"/>
      <c r="R1" s="100"/>
      <c r="S1" s="100"/>
      <c r="T1" s="100"/>
      <c r="U1" s="242" t="s">
        <v>738</v>
      </c>
      <c r="V1" s="243"/>
      <c r="W1" s="243"/>
      <c r="X1" s="243"/>
      <c r="Y1" s="243"/>
      <c r="Z1" s="243"/>
      <c r="AA1" s="243"/>
      <c r="AB1" s="243"/>
      <c r="AC1" s="243"/>
      <c r="AD1" s="244" t="s">
        <v>607</v>
      </c>
      <c r="AE1" s="262"/>
      <c r="AF1" s="262"/>
      <c r="AG1" s="262"/>
      <c r="AH1" s="262"/>
      <c r="AI1" s="262"/>
      <c r="AJ1" s="100"/>
      <c r="AK1" s="100"/>
      <c r="AL1" s="100"/>
      <c r="AM1" s="100"/>
      <c r="AN1" s="100"/>
    </row>
    <row r="2" spans="1:40" s="106" customFormat="1" ht="12.75" customHeight="1" thickBot="1">
      <c r="A2" s="245" t="s">
        <v>30</v>
      </c>
      <c r="B2" s="245"/>
      <c r="C2" s="245"/>
      <c r="D2" s="245"/>
      <c r="E2" s="245"/>
      <c r="F2" s="245"/>
      <c r="G2" s="245"/>
      <c r="H2" s="245"/>
      <c r="I2" s="245"/>
      <c r="J2" s="289" t="s">
        <v>712</v>
      </c>
      <c r="K2" s="289"/>
      <c r="L2" s="289"/>
      <c r="M2" s="289"/>
      <c r="N2" s="289"/>
      <c r="O2" s="289"/>
      <c r="P2" s="289"/>
      <c r="Q2" s="289"/>
      <c r="R2" s="289"/>
      <c r="T2" s="20" t="s">
        <v>54</v>
      </c>
      <c r="U2" s="247" t="s">
        <v>30</v>
      </c>
      <c r="V2" s="247"/>
      <c r="W2" s="247"/>
      <c r="X2" s="247"/>
      <c r="Y2" s="247"/>
      <c r="Z2" s="247"/>
      <c r="AA2" s="247"/>
      <c r="AB2" s="247"/>
      <c r="AC2" s="247"/>
      <c r="AD2" s="283" t="s">
        <v>713</v>
      </c>
      <c r="AE2" s="283"/>
      <c r="AF2" s="283"/>
      <c r="AG2" s="283"/>
      <c r="AH2" s="283"/>
      <c r="AI2" s="283"/>
      <c r="AJ2" s="283"/>
      <c r="AK2" s="283"/>
      <c r="AL2" s="283"/>
      <c r="AM2" s="101"/>
      <c r="AN2" s="20" t="s">
        <v>54</v>
      </c>
    </row>
    <row r="3" spans="1:40" s="5" customFormat="1" ht="29.25" customHeight="1">
      <c r="A3" s="205" t="s">
        <v>320</v>
      </c>
      <c r="B3" s="321" t="s">
        <v>520</v>
      </c>
      <c r="C3" s="322"/>
      <c r="D3" s="322"/>
      <c r="E3" s="322"/>
      <c r="F3" s="222" t="s">
        <v>521</v>
      </c>
      <c r="G3" s="223"/>
      <c r="H3" s="223"/>
      <c r="I3" s="223"/>
      <c r="J3" s="223"/>
      <c r="K3" s="223"/>
      <c r="L3" s="223"/>
      <c r="M3" s="223"/>
      <c r="N3" s="223"/>
      <c r="O3" s="223"/>
      <c r="P3" s="223"/>
      <c r="Q3" s="223"/>
      <c r="R3" s="223"/>
      <c r="S3" s="223"/>
      <c r="T3" s="96"/>
      <c r="U3" s="205" t="s">
        <v>323</v>
      </c>
      <c r="V3" s="285" t="s">
        <v>324</v>
      </c>
      <c r="W3" s="286"/>
      <c r="X3" s="286"/>
      <c r="Y3" s="286"/>
      <c r="Z3" s="286"/>
      <c r="AA3" s="286"/>
      <c r="AB3" s="286"/>
      <c r="AC3" s="286"/>
      <c r="AD3" s="223" t="s">
        <v>325</v>
      </c>
      <c r="AE3" s="323"/>
      <c r="AF3" s="323"/>
      <c r="AG3" s="323"/>
      <c r="AH3" s="323"/>
      <c r="AI3" s="323"/>
      <c r="AJ3" s="323"/>
      <c r="AK3" s="323"/>
      <c r="AL3" s="323"/>
      <c r="AM3" s="323"/>
      <c r="AN3" s="324"/>
    </row>
    <row r="4" spans="1:40" s="5" customFormat="1" ht="29.25" customHeight="1">
      <c r="A4" s="206"/>
      <c r="B4" s="325" t="s">
        <v>522</v>
      </c>
      <c r="C4" s="327" t="s">
        <v>523</v>
      </c>
      <c r="D4" s="328"/>
      <c r="E4" s="329"/>
      <c r="F4" s="299" t="s">
        <v>330</v>
      </c>
      <c r="G4" s="237" t="s">
        <v>524</v>
      </c>
      <c r="H4" s="330"/>
      <c r="I4" s="330"/>
      <c r="J4" s="330"/>
      <c r="K4" s="330"/>
      <c r="L4" s="330"/>
      <c r="M4" s="330"/>
      <c r="N4" s="330"/>
      <c r="O4" s="330"/>
      <c r="P4" s="330"/>
      <c r="Q4" s="330"/>
      <c r="R4" s="330"/>
      <c r="S4" s="330"/>
      <c r="T4" s="330"/>
      <c r="U4" s="206"/>
      <c r="V4" s="63" t="s">
        <v>332</v>
      </c>
      <c r="W4" s="104"/>
      <c r="X4" s="281" t="s">
        <v>317</v>
      </c>
      <c r="Y4" s="276"/>
      <c r="Z4" s="276"/>
      <c r="AA4" s="276"/>
      <c r="AB4" s="276"/>
      <c r="AC4" s="276"/>
      <c r="AD4" s="281" t="s">
        <v>525</v>
      </c>
      <c r="AE4" s="291"/>
      <c r="AF4" s="291"/>
      <c r="AG4" s="291"/>
      <c r="AH4" s="291"/>
      <c r="AI4" s="291"/>
      <c r="AJ4" s="292"/>
      <c r="AK4" s="237" t="s">
        <v>526</v>
      </c>
      <c r="AL4" s="239"/>
      <c r="AM4" s="237" t="s">
        <v>527</v>
      </c>
      <c r="AN4" s="320"/>
    </row>
    <row r="5" spans="1:40" s="5" customFormat="1" ht="29.25" customHeight="1">
      <c r="A5" s="206"/>
      <c r="B5" s="325"/>
      <c r="C5" s="331" t="s">
        <v>528</v>
      </c>
      <c r="D5" s="333" t="s">
        <v>529</v>
      </c>
      <c r="E5" s="335" t="s">
        <v>530</v>
      </c>
      <c r="F5" s="301"/>
      <c r="G5" s="299" t="s">
        <v>531</v>
      </c>
      <c r="H5" s="102" t="s">
        <v>532</v>
      </c>
      <c r="I5" s="98" t="s">
        <v>533</v>
      </c>
      <c r="J5" s="99" t="s">
        <v>534</v>
      </c>
      <c r="K5" s="98" t="s">
        <v>535</v>
      </c>
      <c r="L5" s="98" t="s">
        <v>536</v>
      </c>
      <c r="M5" s="98" t="s">
        <v>537</v>
      </c>
      <c r="N5" s="103" t="s">
        <v>538</v>
      </c>
      <c r="O5" s="103" t="s">
        <v>539</v>
      </c>
      <c r="P5" s="98" t="s">
        <v>540</v>
      </c>
      <c r="Q5" s="98" t="s">
        <v>541</v>
      </c>
      <c r="R5" s="103" t="s">
        <v>542</v>
      </c>
      <c r="S5" s="103" t="s">
        <v>164</v>
      </c>
      <c r="T5" s="103" t="s">
        <v>165</v>
      </c>
      <c r="U5" s="206"/>
      <c r="V5" s="103" t="s">
        <v>166</v>
      </c>
      <c r="W5" s="102" t="s">
        <v>543</v>
      </c>
      <c r="X5" s="103" t="s">
        <v>544</v>
      </c>
      <c r="Y5" s="103" t="s">
        <v>318</v>
      </c>
      <c r="Z5" s="103" t="s">
        <v>545</v>
      </c>
      <c r="AA5" s="103" t="s">
        <v>167</v>
      </c>
      <c r="AB5" s="103" t="s">
        <v>168</v>
      </c>
      <c r="AC5" s="98" t="s">
        <v>546</v>
      </c>
      <c r="AD5" s="141" t="s">
        <v>547</v>
      </c>
      <c r="AE5" s="145" t="s">
        <v>169</v>
      </c>
      <c r="AF5" s="145" t="s">
        <v>548</v>
      </c>
      <c r="AG5" s="145" t="s">
        <v>170</v>
      </c>
      <c r="AH5" s="144" t="s">
        <v>171</v>
      </c>
      <c r="AI5" s="145" t="s">
        <v>549</v>
      </c>
      <c r="AJ5" s="145" t="s">
        <v>172</v>
      </c>
      <c r="AK5" s="145" t="s">
        <v>550</v>
      </c>
      <c r="AL5" s="145" t="s">
        <v>551</v>
      </c>
      <c r="AM5" s="140" t="s">
        <v>552</v>
      </c>
      <c r="AN5" s="151" t="s">
        <v>553</v>
      </c>
    </row>
    <row r="6" spans="1:40" s="5" customFormat="1" ht="60.75" customHeight="1" thickBot="1">
      <c r="A6" s="207"/>
      <c r="B6" s="326"/>
      <c r="C6" s="332"/>
      <c r="D6" s="334"/>
      <c r="E6" s="336"/>
      <c r="F6" s="302"/>
      <c r="G6" s="300"/>
      <c r="H6" s="162" t="s">
        <v>615</v>
      </c>
      <c r="I6" s="163" t="s">
        <v>658</v>
      </c>
      <c r="J6" s="162" t="s">
        <v>614</v>
      </c>
      <c r="K6" s="162" t="s">
        <v>659</v>
      </c>
      <c r="L6" s="163" t="s">
        <v>660</v>
      </c>
      <c r="M6" s="163" t="s">
        <v>661</v>
      </c>
      <c r="N6" s="163" t="s">
        <v>662</v>
      </c>
      <c r="O6" s="163" t="s">
        <v>663</v>
      </c>
      <c r="P6" s="163" t="s">
        <v>664</v>
      </c>
      <c r="Q6" s="163" t="s">
        <v>666</v>
      </c>
      <c r="R6" s="163" t="s">
        <v>665</v>
      </c>
      <c r="S6" s="163" t="s">
        <v>667</v>
      </c>
      <c r="T6" s="163" t="s">
        <v>668</v>
      </c>
      <c r="U6" s="207"/>
      <c r="V6" s="163" t="s">
        <v>669</v>
      </c>
      <c r="W6" s="162" t="s">
        <v>618</v>
      </c>
      <c r="X6" s="162" t="s">
        <v>670</v>
      </c>
      <c r="Y6" s="162" t="s">
        <v>671</v>
      </c>
      <c r="Z6" s="162" t="s">
        <v>672</v>
      </c>
      <c r="AA6" s="163" t="s">
        <v>673</v>
      </c>
      <c r="AB6" s="163" t="s">
        <v>674</v>
      </c>
      <c r="AC6" s="163" t="s">
        <v>675</v>
      </c>
      <c r="AD6" s="162" t="s">
        <v>676</v>
      </c>
      <c r="AE6" s="163" t="s">
        <v>677</v>
      </c>
      <c r="AF6" s="163" t="s">
        <v>678</v>
      </c>
      <c r="AG6" s="163" t="s">
        <v>679</v>
      </c>
      <c r="AH6" s="162" t="s">
        <v>680</v>
      </c>
      <c r="AI6" s="142" t="s">
        <v>554</v>
      </c>
      <c r="AJ6" s="163" t="s">
        <v>681</v>
      </c>
      <c r="AK6" s="163" t="s">
        <v>621</v>
      </c>
      <c r="AL6" s="163" t="s">
        <v>682</v>
      </c>
      <c r="AM6" s="182" t="s">
        <v>740</v>
      </c>
      <c r="AN6" s="121" t="s">
        <v>633</v>
      </c>
    </row>
    <row r="7" spans="1:40" s="5" customFormat="1" ht="28.9" customHeight="1">
      <c r="A7" s="26" t="s">
        <v>601</v>
      </c>
      <c r="B7" s="25">
        <f>SUM(B8:B22)</f>
        <v>144</v>
      </c>
      <c r="C7" s="25">
        <f>SUM(C8:C22)</f>
        <v>0</v>
      </c>
      <c r="D7" s="25">
        <f>SUM(D8:D22)</f>
        <v>4</v>
      </c>
      <c r="E7" s="25">
        <f>SUM(E8:E22)</f>
        <v>140</v>
      </c>
      <c r="F7" s="25">
        <f>G7+AK7+AL7+AM7+AN7</f>
        <v>2</v>
      </c>
      <c r="G7" s="25">
        <f>SUM(G8:G22)</f>
        <v>0</v>
      </c>
      <c r="H7" s="25">
        <f>SUM(H8:H22)</f>
        <v>0</v>
      </c>
      <c r="I7" s="25">
        <f t="shared" ref="I7:P7" si="0">SUM(I8:I22)</f>
        <v>0</v>
      </c>
      <c r="J7" s="25">
        <f t="shared" si="0"/>
        <v>0</v>
      </c>
      <c r="K7" s="25">
        <f t="shared" si="0"/>
        <v>0</v>
      </c>
      <c r="L7" s="25">
        <f t="shared" si="0"/>
        <v>0</v>
      </c>
      <c r="M7" s="25">
        <f t="shared" si="0"/>
        <v>0</v>
      </c>
      <c r="N7" s="25">
        <f t="shared" si="0"/>
        <v>0</v>
      </c>
      <c r="O7" s="25">
        <f t="shared" si="0"/>
        <v>0</v>
      </c>
      <c r="P7" s="25">
        <f t="shared" si="0"/>
        <v>0</v>
      </c>
      <c r="Q7" s="25">
        <f>SUM(Q8:Q22)</f>
        <v>0</v>
      </c>
      <c r="R7" s="25">
        <f>SUM(R8:R22)</f>
        <v>0</v>
      </c>
      <c r="S7" s="25">
        <f>SUM(S8:S22)</f>
        <v>0</v>
      </c>
      <c r="T7" s="25">
        <f>SUM(T8:T22)</f>
        <v>0</v>
      </c>
      <c r="U7" s="26" t="s">
        <v>601</v>
      </c>
      <c r="V7" s="25">
        <f t="shared" ref="V7:AN7" si="1">SUM(V8:V22)</f>
        <v>0</v>
      </c>
      <c r="W7" s="25">
        <f t="shared" si="1"/>
        <v>0</v>
      </c>
      <c r="X7" s="25">
        <f t="shared" si="1"/>
        <v>0</v>
      </c>
      <c r="Y7" s="25">
        <f t="shared" si="1"/>
        <v>0</v>
      </c>
      <c r="Z7" s="25">
        <f t="shared" si="1"/>
        <v>0</v>
      </c>
      <c r="AA7" s="25">
        <f t="shared" si="1"/>
        <v>0</v>
      </c>
      <c r="AB7" s="25">
        <f t="shared" si="1"/>
        <v>0</v>
      </c>
      <c r="AC7" s="25">
        <f t="shared" si="1"/>
        <v>0</v>
      </c>
      <c r="AD7" s="25">
        <f t="shared" si="1"/>
        <v>0</v>
      </c>
      <c r="AE7" s="25">
        <f>SUM(AE8:AE22)</f>
        <v>0</v>
      </c>
      <c r="AF7" s="25">
        <f t="shared" si="1"/>
        <v>0</v>
      </c>
      <c r="AG7" s="25">
        <f t="shared" si="1"/>
        <v>0</v>
      </c>
      <c r="AH7" s="25">
        <f>SUM(AH8:AH22)</f>
        <v>0</v>
      </c>
      <c r="AI7" s="25">
        <f>SUM(AI8:AI22)</f>
        <v>0</v>
      </c>
      <c r="AJ7" s="25">
        <f t="shared" si="1"/>
        <v>0</v>
      </c>
      <c r="AK7" s="25">
        <f t="shared" si="1"/>
        <v>0</v>
      </c>
      <c r="AL7" s="25">
        <f t="shared" si="1"/>
        <v>0</v>
      </c>
      <c r="AM7" s="25">
        <f t="shared" si="1"/>
        <v>2</v>
      </c>
      <c r="AN7" s="25">
        <f t="shared" si="1"/>
        <v>0</v>
      </c>
    </row>
    <row r="8" spans="1:40" s="107" customFormat="1" ht="28.9" customHeight="1">
      <c r="A8" s="26" t="s">
        <v>733</v>
      </c>
      <c r="B8" s="25">
        <f>C8+D8+E8</f>
        <v>0</v>
      </c>
      <c r="C8" s="25">
        <v>0</v>
      </c>
      <c r="D8" s="25">
        <v>0</v>
      </c>
      <c r="E8" s="25">
        <v>0</v>
      </c>
      <c r="F8" s="25">
        <f>G8+AK8+AL8+AM8+AN8</f>
        <v>0</v>
      </c>
      <c r="G8" s="25">
        <f>SUM(H8:T8,V8:AJ8)</f>
        <v>0</v>
      </c>
      <c r="H8" s="25">
        <v>0</v>
      </c>
      <c r="I8" s="25">
        <v>0</v>
      </c>
      <c r="J8" s="25">
        <v>0</v>
      </c>
      <c r="K8" s="25">
        <v>0</v>
      </c>
      <c r="L8" s="25">
        <v>0</v>
      </c>
      <c r="M8" s="25">
        <v>0</v>
      </c>
      <c r="N8" s="25">
        <v>0</v>
      </c>
      <c r="O8" s="25">
        <v>0</v>
      </c>
      <c r="P8" s="25">
        <v>0</v>
      </c>
      <c r="Q8" s="25">
        <v>0</v>
      </c>
      <c r="R8" s="25">
        <v>0</v>
      </c>
      <c r="S8" s="25">
        <v>0</v>
      </c>
      <c r="T8" s="25">
        <v>0</v>
      </c>
      <c r="U8" s="172" t="s">
        <v>733</v>
      </c>
      <c r="V8" s="115">
        <v>0</v>
      </c>
      <c r="W8" s="25">
        <v>0</v>
      </c>
      <c r="X8" s="25">
        <v>0</v>
      </c>
      <c r="Y8" s="25">
        <v>0</v>
      </c>
      <c r="Z8" s="25">
        <v>0</v>
      </c>
      <c r="AA8" s="25">
        <v>0</v>
      </c>
      <c r="AB8" s="25">
        <v>0</v>
      </c>
      <c r="AC8" s="25">
        <v>0</v>
      </c>
      <c r="AD8" s="25">
        <v>0</v>
      </c>
      <c r="AE8" s="25">
        <v>0</v>
      </c>
      <c r="AF8" s="25">
        <v>0</v>
      </c>
      <c r="AG8" s="25">
        <v>0</v>
      </c>
      <c r="AH8" s="25">
        <v>0</v>
      </c>
      <c r="AI8" s="25">
        <v>0</v>
      </c>
      <c r="AJ8" s="25">
        <v>0</v>
      </c>
      <c r="AK8" s="25">
        <v>0</v>
      </c>
      <c r="AL8" s="25">
        <v>0</v>
      </c>
      <c r="AM8" s="25">
        <v>0</v>
      </c>
      <c r="AN8" s="25">
        <v>0</v>
      </c>
    </row>
    <row r="9" spans="1:40" s="107" customFormat="1" ht="28.9" customHeight="1">
      <c r="A9" s="172" t="s">
        <v>729</v>
      </c>
      <c r="B9" s="115">
        <f t="shared" ref="B9:B22" si="2">C9+D9+E9</f>
        <v>0</v>
      </c>
      <c r="C9" s="25">
        <v>0</v>
      </c>
      <c r="D9" s="25">
        <v>0</v>
      </c>
      <c r="E9" s="25">
        <v>0</v>
      </c>
      <c r="F9" s="25">
        <f t="shared" ref="F9:F17" si="3">G9+AK9+AL9+AM9+AN9</f>
        <v>0</v>
      </c>
      <c r="G9" s="25">
        <f t="shared" ref="G9:G17" si="4">SUM(H9:T9,V9:AJ9)</f>
        <v>0</v>
      </c>
      <c r="H9" s="25">
        <v>0</v>
      </c>
      <c r="I9" s="25">
        <v>0</v>
      </c>
      <c r="J9" s="25">
        <v>0</v>
      </c>
      <c r="K9" s="25">
        <v>0</v>
      </c>
      <c r="L9" s="25">
        <v>0</v>
      </c>
      <c r="M9" s="25">
        <v>0</v>
      </c>
      <c r="N9" s="25">
        <v>0</v>
      </c>
      <c r="O9" s="25">
        <v>0</v>
      </c>
      <c r="P9" s="25">
        <v>0</v>
      </c>
      <c r="Q9" s="25">
        <v>0</v>
      </c>
      <c r="R9" s="25">
        <v>0</v>
      </c>
      <c r="S9" s="25">
        <v>0</v>
      </c>
      <c r="T9" s="25">
        <v>0</v>
      </c>
      <c r="U9" s="172" t="s">
        <v>729</v>
      </c>
      <c r="V9" s="115">
        <v>0</v>
      </c>
      <c r="W9" s="25">
        <v>0</v>
      </c>
      <c r="X9" s="25">
        <v>0</v>
      </c>
      <c r="Y9" s="25">
        <v>0</v>
      </c>
      <c r="Z9" s="25">
        <v>0</v>
      </c>
      <c r="AA9" s="25">
        <v>0</v>
      </c>
      <c r="AB9" s="25">
        <v>0</v>
      </c>
      <c r="AC9" s="25">
        <v>0</v>
      </c>
      <c r="AD9" s="25">
        <v>0</v>
      </c>
      <c r="AE9" s="25">
        <v>0</v>
      </c>
      <c r="AF9" s="25">
        <v>0</v>
      </c>
      <c r="AG9" s="25">
        <v>0</v>
      </c>
      <c r="AH9" s="25">
        <v>0</v>
      </c>
      <c r="AI9" s="25">
        <v>0</v>
      </c>
      <c r="AJ9" s="25">
        <v>0</v>
      </c>
      <c r="AK9" s="25">
        <v>0</v>
      </c>
      <c r="AL9" s="25">
        <v>0</v>
      </c>
      <c r="AM9" s="25">
        <v>0</v>
      </c>
      <c r="AN9" s="25">
        <v>0</v>
      </c>
    </row>
    <row r="10" spans="1:40" s="107" customFormat="1" ht="28.9" customHeight="1">
      <c r="A10" s="172" t="s">
        <v>727</v>
      </c>
      <c r="B10" s="115">
        <f t="shared" si="2"/>
        <v>0</v>
      </c>
      <c r="C10" s="25">
        <v>0</v>
      </c>
      <c r="D10" s="25">
        <v>0</v>
      </c>
      <c r="E10" s="25">
        <v>0</v>
      </c>
      <c r="F10" s="25">
        <f t="shared" si="3"/>
        <v>1</v>
      </c>
      <c r="G10" s="25">
        <f t="shared" si="4"/>
        <v>0</v>
      </c>
      <c r="H10" s="25">
        <v>0</v>
      </c>
      <c r="I10" s="25">
        <v>0</v>
      </c>
      <c r="J10" s="25">
        <v>0</v>
      </c>
      <c r="K10" s="25">
        <v>0</v>
      </c>
      <c r="L10" s="25">
        <v>0</v>
      </c>
      <c r="M10" s="25">
        <v>0</v>
      </c>
      <c r="N10" s="25">
        <v>0</v>
      </c>
      <c r="O10" s="25">
        <v>0</v>
      </c>
      <c r="P10" s="25">
        <v>0</v>
      </c>
      <c r="Q10" s="25">
        <v>0</v>
      </c>
      <c r="R10" s="25">
        <v>0</v>
      </c>
      <c r="S10" s="25">
        <v>0</v>
      </c>
      <c r="T10" s="25">
        <v>0</v>
      </c>
      <c r="U10" s="26" t="s">
        <v>727</v>
      </c>
      <c r="V10" s="25">
        <v>0</v>
      </c>
      <c r="W10" s="25">
        <v>0</v>
      </c>
      <c r="X10" s="25">
        <v>0</v>
      </c>
      <c r="Y10" s="25">
        <v>0</v>
      </c>
      <c r="Z10" s="25">
        <v>0</v>
      </c>
      <c r="AA10" s="25">
        <v>0</v>
      </c>
      <c r="AB10" s="25">
        <v>0</v>
      </c>
      <c r="AC10" s="25">
        <v>0</v>
      </c>
      <c r="AD10" s="25">
        <v>0</v>
      </c>
      <c r="AE10" s="25">
        <v>0</v>
      </c>
      <c r="AF10" s="25">
        <v>0</v>
      </c>
      <c r="AG10" s="25">
        <v>0</v>
      </c>
      <c r="AH10" s="25">
        <v>0</v>
      </c>
      <c r="AI10" s="25">
        <v>0</v>
      </c>
      <c r="AJ10" s="25">
        <v>0</v>
      </c>
      <c r="AK10" s="25">
        <v>0</v>
      </c>
      <c r="AL10" s="25">
        <v>0</v>
      </c>
      <c r="AM10" s="25">
        <v>1</v>
      </c>
      <c r="AN10" s="25">
        <v>0</v>
      </c>
    </row>
    <row r="11" spans="1:40" s="107" customFormat="1" ht="28.9" customHeight="1">
      <c r="A11" s="172" t="s">
        <v>730</v>
      </c>
      <c r="B11" s="115">
        <f t="shared" si="2"/>
        <v>0</v>
      </c>
      <c r="C11" s="25">
        <v>0</v>
      </c>
      <c r="D11" s="25">
        <v>0</v>
      </c>
      <c r="E11" s="25">
        <v>0</v>
      </c>
      <c r="F11" s="25">
        <f t="shared" si="3"/>
        <v>0</v>
      </c>
      <c r="G11" s="25">
        <f t="shared" si="4"/>
        <v>0</v>
      </c>
      <c r="H11" s="25">
        <v>0</v>
      </c>
      <c r="I11" s="25">
        <v>0</v>
      </c>
      <c r="J11" s="25">
        <v>0</v>
      </c>
      <c r="K11" s="25">
        <v>0</v>
      </c>
      <c r="L11" s="25">
        <v>0</v>
      </c>
      <c r="M11" s="25">
        <v>0</v>
      </c>
      <c r="N11" s="25">
        <v>0</v>
      </c>
      <c r="O11" s="25">
        <v>0</v>
      </c>
      <c r="P11" s="25">
        <v>0</v>
      </c>
      <c r="Q11" s="25">
        <v>0</v>
      </c>
      <c r="R11" s="25">
        <v>0</v>
      </c>
      <c r="S11" s="25">
        <v>0</v>
      </c>
      <c r="T11" s="25">
        <v>0</v>
      </c>
      <c r="U11" s="26" t="s">
        <v>730</v>
      </c>
      <c r="V11" s="25">
        <v>0</v>
      </c>
      <c r="W11" s="25">
        <v>0</v>
      </c>
      <c r="X11" s="25">
        <v>0</v>
      </c>
      <c r="Y11" s="25">
        <v>0</v>
      </c>
      <c r="Z11" s="25">
        <v>0</v>
      </c>
      <c r="AA11" s="25">
        <v>0</v>
      </c>
      <c r="AB11" s="25">
        <v>0</v>
      </c>
      <c r="AC11" s="25">
        <v>0</v>
      </c>
      <c r="AD11" s="25">
        <v>0</v>
      </c>
      <c r="AE11" s="25">
        <v>0</v>
      </c>
      <c r="AF11" s="25">
        <v>0</v>
      </c>
      <c r="AG11" s="25">
        <v>0</v>
      </c>
      <c r="AH11" s="25">
        <v>0</v>
      </c>
      <c r="AI11" s="25">
        <v>0</v>
      </c>
      <c r="AJ11" s="25">
        <v>0</v>
      </c>
      <c r="AK11" s="25">
        <v>0</v>
      </c>
      <c r="AL11" s="25">
        <v>0</v>
      </c>
      <c r="AM11" s="25">
        <v>0</v>
      </c>
      <c r="AN11" s="25">
        <v>0</v>
      </c>
    </row>
    <row r="12" spans="1:40" s="107" customFormat="1" ht="28.9" customHeight="1">
      <c r="A12" s="26" t="s">
        <v>725</v>
      </c>
      <c r="B12" s="25">
        <f t="shared" ref="B12" si="5">C12+D12+E12</f>
        <v>0</v>
      </c>
      <c r="C12" s="25">
        <v>0</v>
      </c>
      <c r="D12" s="25">
        <v>0</v>
      </c>
      <c r="E12" s="25">
        <v>0</v>
      </c>
      <c r="F12" s="25">
        <f t="shared" ref="F12" si="6">G12+AK12+AL12+AM12+AN12</f>
        <v>0</v>
      </c>
      <c r="G12" s="25">
        <f t="shared" ref="G12" si="7">SUM(H12:T12,V12:AJ12)</f>
        <v>0</v>
      </c>
      <c r="H12" s="25">
        <v>0</v>
      </c>
      <c r="I12" s="25">
        <v>0</v>
      </c>
      <c r="J12" s="25">
        <v>0</v>
      </c>
      <c r="K12" s="25">
        <v>0</v>
      </c>
      <c r="L12" s="25">
        <v>0</v>
      </c>
      <c r="M12" s="25">
        <v>0</v>
      </c>
      <c r="N12" s="25">
        <v>0</v>
      </c>
      <c r="O12" s="25">
        <v>0</v>
      </c>
      <c r="P12" s="25">
        <v>0</v>
      </c>
      <c r="Q12" s="25">
        <v>0</v>
      </c>
      <c r="R12" s="25">
        <v>0</v>
      </c>
      <c r="S12" s="25">
        <v>0</v>
      </c>
      <c r="T12" s="25">
        <v>0</v>
      </c>
      <c r="U12" s="26" t="s">
        <v>725</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row>
    <row r="13" spans="1:40" s="107" customFormat="1" ht="28.9" customHeight="1">
      <c r="A13" s="26" t="s">
        <v>726</v>
      </c>
      <c r="B13" s="25">
        <f t="shared" si="2"/>
        <v>0</v>
      </c>
      <c r="C13" s="25">
        <v>0</v>
      </c>
      <c r="D13" s="25">
        <v>0</v>
      </c>
      <c r="E13" s="25">
        <v>0</v>
      </c>
      <c r="F13" s="25">
        <f t="shared" si="3"/>
        <v>0</v>
      </c>
      <c r="G13" s="25">
        <f t="shared" si="4"/>
        <v>0</v>
      </c>
      <c r="H13" s="25">
        <v>0</v>
      </c>
      <c r="I13" s="25">
        <v>0</v>
      </c>
      <c r="J13" s="25">
        <v>0</v>
      </c>
      <c r="K13" s="25">
        <v>0</v>
      </c>
      <c r="L13" s="25">
        <v>0</v>
      </c>
      <c r="M13" s="25">
        <v>0</v>
      </c>
      <c r="N13" s="25">
        <v>0</v>
      </c>
      <c r="O13" s="25">
        <v>0</v>
      </c>
      <c r="P13" s="25">
        <v>0</v>
      </c>
      <c r="Q13" s="25">
        <v>0</v>
      </c>
      <c r="R13" s="25">
        <v>0</v>
      </c>
      <c r="S13" s="25">
        <v>0</v>
      </c>
      <c r="T13" s="25">
        <v>0</v>
      </c>
      <c r="U13" s="26" t="s">
        <v>726</v>
      </c>
      <c r="V13" s="25">
        <v>0</v>
      </c>
      <c r="W13" s="25">
        <v>0</v>
      </c>
      <c r="X13" s="25">
        <v>0</v>
      </c>
      <c r="Y13" s="25">
        <v>0</v>
      </c>
      <c r="Z13" s="25">
        <v>0</v>
      </c>
      <c r="AA13" s="25">
        <v>0</v>
      </c>
      <c r="AB13" s="25">
        <v>0</v>
      </c>
      <c r="AC13" s="25">
        <v>0</v>
      </c>
      <c r="AD13" s="25">
        <v>0</v>
      </c>
      <c r="AE13" s="25">
        <v>0</v>
      </c>
      <c r="AF13" s="25">
        <v>0</v>
      </c>
      <c r="AG13" s="25">
        <v>0</v>
      </c>
      <c r="AH13" s="25">
        <v>0</v>
      </c>
      <c r="AI13" s="25">
        <v>0</v>
      </c>
      <c r="AJ13" s="25">
        <v>0</v>
      </c>
      <c r="AK13" s="25">
        <v>0</v>
      </c>
      <c r="AL13" s="25">
        <v>0</v>
      </c>
      <c r="AM13" s="25">
        <v>0</v>
      </c>
      <c r="AN13" s="25">
        <v>0</v>
      </c>
    </row>
    <row r="14" spans="1:40" s="107" customFormat="1" ht="28.9" customHeight="1">
      <c r="A14" s="26" t="s">
        <v>734</v>
      </c>
      <c r="B14" s="25">
        <f t="shared" si="2"/>
        <v>0</v>
      </c>
      <c r="C14" s="25">
        <v>0</v>
      </c>
      <c r="D14" s="25">
        <v>0</v>
      </c>
      <c r="E14" s="25">
        <v>0</v>
      </c>
      <c r="F14" s="25">
        <f t="shared" si="3"/>
        <v>0</v>
      </c>
      <c r="G14" s="25">
        <f t="shared" si="4"/>
        <v>0</v>
      </c>
      <c r="H14" s="25">
        <v>0</v>
      </c>
      <c r="I14" s="25">
        <v>0</v>
      </c>
      <c r="J14" s="25">
        <v>0</v>
      </c>
      <c r="K14" s="25">
        <v>0</v>
      </c>
      <c r="L14" s="25">
        <v>0</v>
      </c>
      <c r="M14" s="25">
        <v>0</v>
      </c>
      <c r="N14" s="25">
        <v>0</v>
      </c>
      <c r="O14" s="25">
        <v>0</v>
      </c>
      <c r="P14" s="25">
        <v>0</v>
      </c>
      <c r="Q14" s="25">
        <v>0</v>
      </c>
      <c r="R14" s="25">
        <v>0</v>
      </c>
      <c r="S14" s="25">
        <v>0</v>
      </c>
      <c r="T14" s="25">
        <v>0</v>
      </c>
      <c r="U14" s="26" t="s">
        <v>734</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row>
    <row r="15" spans="1:40" s="107" customFormat="1" ht="28.9" customHeight="1">
      <c r="A15" s="26" t="s">
        <v>737</v>
      </c>
      <c r="B15" s="25">
        <f t="shared" si="2"/>
        <v>0</v>
      </c>
      <c r="C15" s="25">
        <v>0</v>
      </c>
      <c r="D15" s="25">
        <v>0</v>
      </c>
      <c r="E15" s="25">
        <v>0</v>
      </c>
      <c r="F15" s="25">
        <f t="shared" si="3"/>
        <v>0</v>
      </c>
      <c r="G15" s="25">
        <f t="shared" si="4"/>
        <v>0</v>
      </c>
      <c r="H15" s="25">
        <v>0</v>
      </c>
      <c r="I15" s="25">
        <v>0</v>
      </c>
      <c r="J15" s="25">
        <v>0</v>
      </c>
      <c r="K15" s="25">
        <v>0</v>
      </c>
      <c r="L15" s="25">
        <v>0</v>
      </c>
      <c r="M15" s="25">
        <v>0</v>
      </c>
      <c r="N15" s="25">
        <v>0</v>
      </c>
      <c r="O15" s="25">
        <v>0</v>
      </c>
      <c r="P15" s="25">
        <v>0</v>
      </c>
      <c r="Q15" s="25">
        <v>0</v>
      </c>
      <c r="R15" s="25">
        <v>0</v>
      </c>
      <c r="S15" s="25">
        <v>0</v>
      </c>
      <c r="T15" s="25">
        <v>0</v>
      </c>
      <c r="U15" s="26" t="s">
        <v>737</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row>
    <row r="16" spans="1:40" s="107" customFormat="1" ht="28.9" customHeight="1">
      <c r="A16" s="26" t="s">
        <v>735</v>
      </c>
      <c r="B16" s="25">
        <f t="shared" si="2"/>
        <v>124</v>
      </c>
      <c r="C16" s="25">
        <v>0</v>
      </c>
      <c r="D16" s="25">
        <v>4</v>
      </c>
      <c r="E16" s="25">
        <v>120</v>
      </c>
      <c r="F16" s="25">
        <f t="shared" si="3"/>
        <v>0</v>
      </c>
      <c r="G16" s="25">
        <f t="shared" si="4"/>
        <v>0</v>
      </c>
      <c r="H16" s="25">
        <v>0</v>
      </c>
      <c r="I16" s="25">
        <v>0</v>
      </c>
      <c r="J16" s="25">
        <v>0</v>
      </c>
      <c r="K16" s="25">
        <v>0</v>
      </c>
      <c r="L16" s="25">
        <v>0</v>
      </c>
      <c r="M16" s="25">
        <v>0</v>
      </c>
      <c r="N16" s="25">
        <v>0</v>
      </c>
      <c r="O16" s="25">
        <v>0</v>
      </c>
      <c r="P16" s="25">
        <v>0</v>
      </c>
      <c r="Q16" s="25">
        <v>0</v>
      </c>
      <c r="R16" s="25">
        <v>0</v>
      </c>
      <c r="S16" s="25">
        <v>0</v>
      </c>
      <c r="T16" s="25">
        <v>0</v>
      </c>
      <c r="U16" s="26" t="s">
        <v>735</v>
      </c>
      <c r="V16" s="25">
        <v>0</v>
      </c>
      <c r="W16" s="25">
        <v>0</v>
      </c>
      <c r="X16" s="25">
        <v>0</v>
      </c>
      <c r="Y16" s="25">
        <v>0</v>
      </c>
      <c r="Z16" s="25">
        <v>0</v>
      </c>
      <c r="AA16" s="25">
        <v>0</v>
      </c>
      <c r="AB16" s="25">
        <v>0</v>
      </c>
      <c r="AC16" s="25">
        <v>0</v>
      </c>
      <c r="AD16" s="25">
        <v>0</v>
      </c>
      <c r="AE16" s="25">
        <v>0</v>
      </c>
      <c r="AF16" s="25">
        <v>0</v>
      </c>
      <c r="AG16" s="25">
        <v>0</v>
      </c>
      <c r="AH16" s="25">
        <v>0</v>
      </c>
      <c r="AI16" s="25">
        <v>0</v>
      </c>
      <c r="AJ16" s="25">
        <v>0</v>
      </c>
      <c r="AK16" s="25">
        <v>0</v>
      </c>
      <c r="AL16" s="25">
        <v>0</v>
      </c>
      <c r="AM16" s="25">
        <v>0</v>
      </c>
      <c r="AN16" s="25">
        <v>0</v>
      </c>
    </row>
    <row r="17" spans="1:40" s="107" customFormat="1" ht="28.9" customHeight="1">
      <c r="A17" s="26" t="s">
        <v>732</v>
      </c>
      <c r="B17" s="25">
        <f t="shared" si="2"/>
        <v>0</v>
      </c>
      <c r="C17" s="25">
        <v>0</v>
      </c>
      <c r="D17" s="25">
        <v>0</v>
      </c>
      <c r="E17" s="25">
        <v>0</v>
      </c>
      <c r="F17" s="25">
        <f t="shared" si="3"/>
        <v>0</v>
      </c>
      <c r="G17" s="25">
        <f t="shared" si="4"/>
        <v>0</v>
      </c>
      <c r="H17" s="25">
        <v>0</v>
      </c>
      <c r="I17" s="25">
        <v>0</v>
      </c>
      <c r="J17" s="25">
        <v>0</v>
      </c>
      <c r="K17" s="25">
        <v>0</v>
      </c>
      <c r="L17" s="25">
        <v>0</v>
      </c>
      <c r="M17" s="25">
        <v>0</v>
      </c>
      <c r="N17" s="25">
        <v>0</v>
      </c>
      <c r="O17" s="25">
        <v>0</v>
      </c>
      <c r="P17" s="25">
        <v>0</v>
      </c>
      <c r="Q17" s="25">
        <v>0</v>
      </c>
      <c r="R17" s="25">
        <v>0</v>
      </c>
      <c r="S17" s="25">
        <v>0</v>
      </c>
      <c r="T17" s="25">
        <v>0</v>
      </c>
      <c r="U17" s="26" t="s">
        <v>732</v>
      </c>
      <c r="V17" s="25">
        <v>0</v>
      </c>
      <c r="W17" s="25">
        <v>0</v>
      </c>
      <c r="X17" s="25">
        <v>0</v>
      </c>
      <c r="Y17" s="25">
        <v>0</v>
      </c>
      <c r="Z17" s="25">
        <v>0</v>
      </c>
      <c r="AA17" s="25">
        <v>0</v>
      </c>
      <c r="AB17" s="25">
        <v>0</v>
      </c>
      <c r="AC17" s="25">
        <v>0</v>
      </c>
      <c r="AD17" s="25">
        <v>0</v>
      </c>
      <c r="AE17" s="25">
        <v>0</v>
      </c>
      <c r="AF17" s="25">
        <v>0</v>
      </c>
      <c r="AG17" s="25">
        <v>0</v>
      </c>
      <c r="AH17" s="25">
        <v>0</v>
      </c>
      <c r="AI17" s="25">
        <v>0</v>
      </c>
      <c r="AJ17" s="25">
        <v>0</v>
      </c>
      <c r="AK17" s="25">
        <v>0</v>
      </c>
      <c r="AL17" s="25">
        <v>0</v>
      </c>
      <c r="AM17" s="25">
        <v>0</v>
      </c>
      <c r="AN17" s="25">
        <v>0</v>
      </c>
    </row>
    <row r="18" spans="1:40" s="107" customFormat="1" ht="28.9" customHeight="1">
      <c r="A18" s="26" t="s">
        <v>736</v>
      </c>
      <c r="B18" s="25">
        <f t="shared" si="2"/>
        <v>0</v>
      </c>
      <c r="C18" s="25">
        <v>0</v>
      </c>
      <c r="D18" s="25">
        <v>0</v>
      </c>
      <c r="E18" s="25">
        <v>0</v>
      </c>
      <c r="F18" s="25">
        <f t="shared" ref="F18:F21" si="8">G18+AK18+AL18+AM18+AN18</f>
        <v>0</v>
      </c>
      <c r="G18" s="25">
        <f t="shared" ref="G18:G22" si="9">SUM(H18:T18,V18:AJ18)</f>
        <v>0</v>
      </c>
      <c r="H18" s="25">
        <v>0</v>
      </c>
      <c r="I18" s="25">
        <v>0</v>
      </c>
      <c r="J18" s="25">
        <v>0</v>
      </c>
      <c r="K18" s="25">
        <v>0</v>
      </c>
      <c r="L18" s="25">
        <v>0</v>
      </c>
      <c r="M18" s="25">
        <v>0</v>
      </c>
      <c r="N18" s="25">
        <v>0</v>
      </c>
      <c r="O18" s="25">
        <v>0</v>
      </c>
      <c r="P18" s="25">
        <v>0</v>
      </c>
      <c r="Q18" s="25">
        <v>0</v>
      </c>
      <c r="R18" s="25">
        <v>0</v>
      </c>
      <c r="S18" s="25">
        <v>0</v>
      </c>
      <c r="T18" s="25">
        <v>0</v>
      </c>
      <c r="U18" s="26" t="s">
        <v>736</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row>
    <row r="19" spans="1:40" s="107" customFormat="1" ht="28.9" customHeight="1">
      <c r="A19" s="26" t="s">
        <v>600</v>
      </c>
      <c r="B19" s="25">
        <f t="shared" si="2"/>
        <v>20</v>
      </c>
      <c r="C19" s="25">
        <v>0</v>
      </c>
      <c r="D19" s="25">
        <v>0</v>
      </c>
      <c r="E19" s="25">
        <v>20</v>
      </c>
      <c r="F19" s="25">
        <f t="shared" si="8"/>
        <v>0</v>
      </c>
      <c r="G19" s="25">
        <f t="shared" si="9"/>
        <v>0</v>
      </c>
      <c r="H19" s="25">
        <v>0</v>
      </c>
      <c r="I19" s="25">
        <v>0</v>
      </c>
      <c r="J19" s="25">
        <v>0</v>
      </c>
      <c r="K19" s="25">
        <v>0</v>
      </c>
      <c r="L19" s="25">
        <v>0</v>
      </c>
      <c r="M19" s="25">
        <v>0</v>
      </c>
      <c r="N19" s="25">
        <v>0</v>
      </c>
      <c r="O19" s="25">
        <v>0</v>
      </c>
      <c r="P19" s="25">
        <v>0</v>
      </c>
      <c r="Q19" s="25">
        <v>0</v>
      </c>
      <c r="R19" s="25">
        <v>0</v>
      </c>
      <c r="S19" s="25">
        <v>0</v>
      </c>
      <c r="T19" s="25">
        <v>0</v>
      </c>
      <c r="U19" s="26" t="s">
        <v>600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row>
    <row r="20" spans="1:40" s="107" customFormat="1" ht="28.9" customHeight="1">
      <c r="A20" s="26" t="s">
        <v>728</v>
      </c>
      <c r="B20" s="25">
        <f t="shared" si="2"/>
        <v>0</v>
      </c>
      <c r="C20" s="25">
        <v>0</v>
      </c>
      <c r="D20" s="25">
        <v>0</v>
      </c>
      <c r="E20" s="25">
        <v>0</v>
      </c>
      <c r="F20" s="25">
        <f t="shared" si="8"/>
        <v>0</v>
      </c>
      <c r="G20" s="25">
        <f t="shared" si="9"/>
        <v>0</v>
      </c>
      <c r="H20" s="25">
        <v>0</v>
      </c>
      <c r="I20" s="25">
        <v>0</v>
      </c>
      <c r="J20" s="25">
        <v>0</v>
      </c>
      <c r="K20" s="25">
        <v>0</v>
      </c>
      <c r="L20" s="25">
        <v>0</v>
      </c>
      <c r="M20" s="25">
        <v>0</v>
      </c>
      <c r="N20" s="25">
        <v>0</v>
      </c>
      <c r="O20" s="25">
        <v>0</v>
      </c>
      <c r="P20" s="25">
        <v>0</v>
      </c>
      <c r="Q20" s="25">
        <v>0</v>
      </c>
      <c r="R20" s="25">
        <v>0</v>
      </c>
      <c r="S20" s="25">
        <v>0</v>
      </c>
      <c r="T20" s="25">
        <v>0</v>
      </c>
      <c r="U20" s="26" t="s">
        <v>728</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row>
    <row r="21" spans="1:40" s="107" customFormat="1" ht="28.9" customHeight="1">
      <c r="A21" s="172" t="s">
        <v>731</v>
      </c>
      <c r="B21" s="115">
        <f t="shared" si="2"/>
        <v>0</v>
      </c>
      <c r="C21" s="25">
        <v>0</v>
      </c>
      <c r="D21" s="25">
        <v>0</v>
      </c>
      <c r="E21" s="25">
        <v>0</v>
      </c>
      <c r="F21" s="25">
        <f t="shared" si="8"/>
        <v>0</v>
      </c>
      <c r="G21" s="25">
        <f t="shared" si="9"/>
        <v>0</v>
      </c>
      <c r="H21" s="25">
        <v>0</v>
      </c>
      <c r="I21" s="25">
        <v>0</v>
      </c>
      <c r="J21" s="25">
        <v>0</v>
      </c>
      <c r="K21" s="25">
        <v>0</v>
      </c>
      <c r="L21" s="25">
        <v>0</v>
      </c>
      <c r="M21" s="25">
        <v>0</v>
      </c>
      <c r="N21" s="25">
        <v>0</v>
      </c>
      <c r="O21" s="25">
        <v>0</v>
      </c>
      <c r="P21" s="25">
        <v>0</v>
      </c>
      <c r="Q21" s="25">
        <v>0</v>
      </c>
      <c r="R21" s="25">
        <v>0</v>
      </c>
      <c r="S21" s="25">
        <v>0</v>
      </c>
      <c r="T21" s="25">
        <v>0</v>
      </c>
      <c r="U21" s="26" t="s">
        <v>731</v>
      </c>
      <c r="V21" s="25">
        <v>0</v>
      </c>
      <c r="W21" s="25">
        <v>0</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5">
        <v>0</v>
      </c>
      <c r="AN21" s="25">
        <v>0</v>
      </c>
    </row>
    <row r="22" spans="1:40" s="107" customFormat="1" ht="28.9" customHeight="1" thickBot="1">
      <c r="A22" s="174" t="s">
        <v>739</v>
      </c>
      <c r="B22" s="25">
        <f t="shared" si="2"/>
        <v>0</v>
      </c>
      <c r="C22" s="25">
        <v>0</v>
      </c>
      <c r="D22" s="25">
        <v>0</v>
      </c>
      <c r="E22" s="25">
        <v>0</v>
      </c>
      <c r="F22" s="25">
        <v>0</v>
      </c>
      <c r="G22" s="25">
        <f t="shared" si="9"/>
        <v>0</v>
      </c>
      <c r="H22" s="25">
        <v>0</v>
      </c>
      <c r="I22" s="25">
        <v>0</v>
      </c>
      <c r="J22" s="25">
        <v>0</v>
      </c>
      <c r="K22" s="25">
        <v>0</v>
      </c>
      <c r="L22" s="25">
        <v>0</v>
      </c>
      <c r="M22" s="25">
        <v>0</v>
      </c>
      <c r="N22" s="25">
        <v>0</v>
      </c>
      <c r="O22" s="25">
        <v>0</v>
      </c>
      <c r="P22" s="25">
        <v>0</v>
      </c>
      <c r="Q22" s="25">
        <v>0</v>
      </c>
      <c r="R22" s="25">
        <v>0</v>
      </c>
      <c r="S22" s="25">
        <v>0</v>
      </c>
      <c r="T22" s="25">
        <v>0</v>
      </c>
      <c r="U22" s="172" t="s">
        <v>739</v>
      </c>
      <c r="V22" s="116">
        <v>0</v>
      </c>
      <c r="W22" s="25">
        <v>0</v>
      </c>
      <c r="X22" s="25">
        <v>0</v>
      </c>
      <c r="Y22" s="25">
        <v>0</v>
      </c>
      <c r="Z22" s="25">
        <v>0</v>
      </c>
      <c r="AA22" s="25">
        <v>0</v>
      </c>
      <c r="AB22" s="25">
        <v>0</v>
      </c>
      <c r="AC22" s="25">
        <v>0</v>
      </c>
      <c r="AD22" s="25">
        <v>0</v>
      </c>
      <c r="AE22" s="25">
        <v>0</v>
      </c>
      <c r="AF22" s="25">
        <v>0</v>
      </c>
      <c r="AG22" s="25">
        <v>0</v>
      </c>
      <c r="AH22" s="25">
        <v>0</v>
      </c>
      <c r="AI22" s="25">
        <v>0</v>
      </c>
      <c r="AJ22" s="25">
        <v>0</v>
      </c>
      <c r="AK22" s="25">
        <v>0</v>
      </c>
      <c r="AL22" s="25">
        <v>0</v>
      </c>
      <c r="AM22" s="25">
        <v>1</v>
      </c>
      <c r="AN22" s="25">
        <v>0</v>
      </c>
    </row>
    <row r="23" spans="1:40" s="107" customFormat="1" ht="9.1999999999999993" customHeight="1">
      <c r="A23" s="208" t="s">
        <v>555</v>
      </c>
      <c r="B23" s="208"/>
      <c r="C23" s="208"/>
      <c r="D23" s="208"/>
      <c r="E23" s="208"/>
      <c r="F23" s="208"/>
      <c r="G23" s="208"/>
      <c r="H23" s="208"/>
      <c r="I23" s="208"/>
      <c r="J23" s="208"/>
      <c r="K23" s="208"/>
      <c r="L23" s="208"/>
      <c r="M23" s="208"/>
      <c r="N23" s="208"/>
      <c r="O23" s="208"/>
      <c r="P23" s="208"/>
      <c r="Q23" s="208"/>
      <c r="R23" s="208"/>
      <c r="S23" s="208"/>
      <c r="T23" s="208"/>
      <c r="U23" s="108"/>
      <c r="V23" s="108"/>
      <c r="W23" s="108"/>
      <c r="X23" s="108"/>
      <c r="Y23" s="108"/>
      <c r="Z23" s="108"/>
      <c r="AA23" s="108"/>
      <c r="AB23" s="108"/>
      <c r="AC23" s="108"/>
      <c r="AD23" s="108"/>
      <c r="AE23" s="108"/>
      <c r="AF23" s="108"/>
      <c r="AG23" s="108"/>
      <c r="AH23" s="108"/>
      <c r="AI23" s="108"/>
      <c r="AJ23" s="108"/>
      <c r="AK23" s="108"/>
      <c r="AL23" s="108"/>
      <c r="AM23" s="108"/>
      <c r="AN23" s="108"/>
    </row>
    <row r="24" spans="1:40" s="107" customFormat="1" ht="12" customHeight="1">
      <c r="A24" s="42"/>
      <c r="B24" s="42"/>
      <c r="C24" s="42"/>
      <c r="D24" s="42"/>
      <c r="E24" s="42"/>
      <c r="F24" s="42"/>
      <c r="G24" s="42"/>
      <c r="H24" s="42"/>
      <c r="I24" s="42"/>
      <c r="J24" s="42"/>
      <c r="K24" s="42"/>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row>
    <row r="25" spans="1:40" s="107" customFormat="1" ht="15.75" hidden="1" customHeight="1">
      <c r="A25" s="110" t="s">
        <v>556</v>
      </c>
    </row>
    <row r="26" spans="1:40" s="107" customFormat="1" ht="21" customHeight="1">
      <c r="A26" s="218" t="s">
        <v>788</v>
      </c>
      <c r="B26" s="218"/>
      <c r="C26" s="218"/>
      <c r="D26" s="218"/>
      <c r="E26" s="218"/>
      <c r="F26" s="218"/>
      <c r="G26" s="218"/>
      <c r="H26" s="218"/>
      <c r="I26" s="218"/>
      <c r="J26" s="218" t="s">
        <v>789</v>
      </c>
      <c r="K26" s="218"/>
      <c r="L26" s="218"/>
      <c r="M26" s="218"/>
      <c r="N26" s="218"/>
      <c r="O26" s="218"/>
      <c r="P26" s="218"/>
      <c r="Q26" s="218"/>
      <c r="R26" s="218"/>
      <c r="S26" s="218"/>
      <c r="T26" s="218"/>
      <c r="U26" s="210" t="s">
        <v>790</v>
      </c>
      <c r="V26" s="210"/>
      <c r="W26" s="210"/>
      <c r="X26" s="210"/>
      <c r="Y26" s="210"/>
      <c r="Z26" s="210"/>
      <c r="AA26" s="210"/>
      <c r="AB26" s="210"/>
      <c r="AC26" s="303"/>
      <c r="AD26" s="304" t="s">
        <v>791</v>
      </c>
      <c r="AE26" s="305"/>
      <c r="AF26" s="305"/>
      <c r="AG26" s="305"/>
      <c r="AH26" s="305"/>
      <c r="AI26" s="305"/>
      <c r="AJ26" s="305"/>
      <c r="AK26" s="305"/>
      <c r="AL26" s="305"/>
      <c r="AM26" s="305"/>
      <c r="AN26" s="305"/>
    </row>
  </sheetData>
  <mergeCells count="31">
    <mergeCell ref="A1:I1"/>
    <mergeCell ref="U1:AC1"/>
    <mergeCell ref="AD1:AI1"/>
    <mergeCell ref="A2:I2"/>
    <mergeCell ref="J2:R2"/>
    <mergeCell ref="U2:AC2"/>
    <mergeCell ref="AD2:AL2"/>
    <mergeCell ref="B4:B6"/>
    <mergeCell ref="C4:E4"/>
    <mergeCell ref="F4:F6"/>
    <mergeCell ref="G4:T4"/>
    <mergeCell ref="C5:C6"/>
    <mergeCell ref="D5:D6"/>
    <mergeCell ref="E5:E6"/>
    <mergeCell ref="G5:G6"/>
    <mergeCell ref="A3:A6"/>
    <mergeCell ref="B3:E3"/>
    <mergeCell ref="F3:S3"/>
    <mergeCell ref="AD26:AN26"/>
    <mergeCell ref="X4:AC4"/>
    <mergeCell ref="AD4:AJ4"/>
    <mergeCell ref="AK4:AL4"/>
    <mergeCell ref="AM4:AN4"/>
    <mergeCell ref="A23:I23"/>
    <mergeCell ref="J23:T23"/>
    <mergeCell ref="A26:I26"/>
    <mergeCell ref="J26:T26"/>
    <mergeCell ref="U26:AC26"/>
    <mergeCell ref="U3:U6"/>
    <mergeCell ref="V3:AC3"/>
    <mergeCell ref="AD3:AN3"/>
  </mergeCells>
  <phoneticPr fontId="3" type="noConversion"/>
  <pageMargins left="0.70866141732283472" right="0.70866141732283472" top="0.74803149606299213" bottom="0.74803149606299213" header="0.31496062992125984" footer="0.31496062992125984"/>
  <pageSetup paperSize="9" scale="72" fitToWidth="4" orientation="landscape" r:id="rId1"/>
  <colBreaks count="3" manualBreakCount="3">
    <brk id="9" max="1048575" man="1"/>
    <brk id="20" max="1048575" man="1"/>
    <brk id="29" max="1048575" man="1"/>
  </colBreaks>
</worksheet>
</file>

<file path=xl/worksheets/sheet8.xml><?xml version="1.0" encoding="utf-8"?>
<worksheet xmlns="http://schemas.openxmlformats.org/spreadsheetml/2006/main" xmlns:r="http://schemas.openxmlformats.org/officeDocument/2006/relationships">
  <dimension ref="A1:BS55"/>
  <sheetViews>
    <sheetView topLeftCell="AZ1" zoomScaleNormal="100" zoomScaleSheetLayoutView="100" workbookViewId="0">
      <selection activeCell="BG2" sqref="BG2"/>
    </sheetView>
  </sheetViews>
  <sheetFormatPr defaultRowHeight="16.5"/>
  <cols>
    <col min="1" max="1" width="25.625" style="6" customWidth="1"/>
    <col min="2" max="9" width="8.125" style="6" customWidth="1"/>
    <col min="10" max="19" width="9.125" style="6" customWidth="1"/>
    <col min="20" max="20" width="25.625" style="6" customWidth="1"/>
    <col min="21" max="27" width="9.125" style="6" customWidth="1"/>
    <col min="28" max="36" width="10.125" style="6" customWidth="1"/>
    <col min="37" max="37" width="25.625" style="6" customWidth="1"/>
    <col min="38" max="43" width="10.625" style="6" customWidth="1"/>
    <col min="44" max="52" width="10.125" style="6" customWidth="1"/>
    <col min="53" max="53" width="25.625" style="6" customWidth="1"/>
    <col min="54" max="58" width="12.625" style="6" customWidth="1"/>
    <col min="59" max="65" width="12.75" style="6" customWidth="1"/>
    <col min="66" max="71" width="7.125" style="6" customWidth="1"/>
    <col min="72" max="256" width="9" style="6"/>
    <col min="257" max="257" width="25.625" style="6" customWidth="1"/>
    <col min="258" max="265" width="6.625" style="6" customWidth="1"/>
    <col min="266" max="275" width="7.875" style="6" customWidth="1"/>
    <col min="276" max="276" width="25.625" style="6" customWidth="1"/>
    <col min="277" max="289" width="7.625" style="6" customWidth="1"/>
    <col min="290" max="292" width="9.875" style="6" customWidth="1"/>
    <col min="293" max="293" width="25.625" style="6" customWidth="1"/>
    <col min="294" max="299" width="9.875" style="6" customWidth="1"/>
    <col min="300" max="308" width="7.75" style="6" customWidth="1"/>
    <col min="309" max="309" width="25.625" style="6" customWidth="1"/>
    <col min="310" max="314" width="11.375" style="6" customWidth="1"/>
    <col min="315" max="321" width="11.75" style="6" customWidth="1"/>
    <col min="322" max="327" width="7.125" style="6" customWidth="1"/>
    <col min="328" max="512" width="9" style="6"/>
    <col min="513" max="513" width="25.625" style="6" customWidth="1"/>
    <col min="514" max="521" width="6.625" style="6" customWidth="1"/>
    <col min="522" max="531" width="7.875" style="6" customWidth="1"/>
    <col min="532" max="532" width="25.625" style="6" customWidth="1"/>
    <col min="533" max="545" width="7.625" style="6" customWidth="1"/>
    <col min="546" max="548" width="9.875" style="6" customWidth="1"/>
    <col min="549" max="549" width="25.625" style="6" customWidth="1"/>
    <col min="550" max="555" width="9.875" style="6" customWidth="1"/>
    <col min="556" max="564" width="7.75" style="6" customWidth="1"/>
    <col min="565" max="565" width="25.625" style="6" customWidth="1"/>
    <col min="566" max="570" width="11.375" style="6" customWidth="1"/>
    <col min="571" max="577" width="11.75" style="6" customWidth="1"/>
    <col min="578" max="583" width="7.125" style="6" customWidth="1"/>
    <col min="584" max="768" width="9" style="6"/>
    <col min="769" max="769" width="25.625" style="6" customWidth="1"/>
    <col min="770" max="777" width="6.625" style="6" customWidth="1"/>
    <col min="778" max="787" width="7.875" style="6" customWidth="1"/>
    <col min="788" max="788" width="25.625" style="6" customWidth="1"/>
    <col min="789" max="801" width="7.625" style="6" customWidth="1"/>
    <col min="802" max="804" width="9.875" style="6" customWidth="1"/>
    <col min="805" max="805" width="25.625" style="6" customWidth="1"/>
    <col min="806" max="811" width="9.875" style="6" customWidth="1"/>
    <col min="812" max="820" width="7.75" style="6" customWidth="1"/>
    <col min="821" max="821" width="25.625" style="6" customWidth="1"/>
    <col min="822" max="826" width="11.375" style="6" customWidth="1"/>
    <col min="827" max="833" width="11.75" style="6" customWidth="1"/>
    <col min="834" max="839" width="7.125" style="6" customWidth="1"/>
    <col min="840" max="1024" width="9" style="6"/>
    <col min="1025" max="1025" width="25.625" style="6" customWidth="1"/>
    <col min="1026" max="1033" width="6.625" style="6" customWidth="1"/>
    <col min="1034" max="1043" width="7.875" style="6" customWidth="1"/>
    <col min="1044" max="1044" width="25.625" style="6" customWidth="1"/>
    <col min="1045" max="1057" width="7.625" style="6" customWidth="1"/>
    <col min="1058" max="1060" width="9.875" style="6" customWidth="1"/>
    <col min="1061" max="1061" width="25.625" style="6" customWidth="1"/>
    <col min="1062" max="1067" width="9.875" style="6" customWidth="1"/>
    <col min="1068" max="1076" width="7.75" style="6" customWidth="1"/>
    <col min="1077" max="1077" width="25.625" style="6" customWidth="1"/>
    <col min="1078" max="1082" width="11.375" style="6" customWidth="1"/>
    <col min="1083" max="1089" width="11.75" style="6" customWidth="1"/>
    <col min="1090" max="1095" width="7.125" style="6" customWidth="1"/>
    <col min="1096" max="1280" width="9" style="6"/>
    <col min="1281" max="1281" width="25.625" style="6" customWidth="1"/>
    <col min="1282" max="1289" width="6.625" style="6" customWidth="1"/>
    <col min="1290" max="1299" width="7.875" style="6" customWidth="1"/>
    <col min="1300" max="1300" width="25.625" style="6" customWidth="1"/>
    <col min="1301" max="1313" width="7.625" style="6" customWidth="1"/>
    <col min="1314" max="1316" width="9.875" style="6" customWidth="1"/>
    <col min="1317" max="1317" width="25.625" style="6" customWidth="1"/>
    <col min="1318" max="1323" width="9.875" style="6" customWidth="1"/>
    <col min="1324" max="1332" width="7.75" style="6" customWidth="1"/>
    <col min="1333" max="1333" width="25.625" style="6" customWidth="1"/>
    <col min="1334" max="1338" width="11.375" style="6" customWidth="1"/>
    <col min="1339" max="1345" width="11.75" style="6" customWidth="1"/>
    <col min="1346" max="1351" width="7.125" style="6" customWidth="1"/>
    <col min="1352" max="1536" width="9" style="6"/>
    <col min="1537" max="1537" width="25.625" style="6" customWidth="1"/>
    <col min="1538" max="1545" width="6.625" style="6" customWidth="1"/>
    <col min="1546" max="1555" width="7.875" style="6" customWidth="1"/>
    <col min="1556" max="1556" width="25.625" style="6" customWidth="1"/>
    <col min="1557" max="1569" width="7.625" style="6" customWidth="1"/>
    <col min="1570" max="1572" width="9.875" style="6" customWidth="1"/>
    <col min="1573" max="1573" width="25.625" style="6" customWidth="1"/>
    <col min="1574" max="1579" width="9.875" style="6" customWidth="1"/>
    <col min="1580" max="1588" width="7.75" style="6" customWidth="1"/>
    <col min="1589" max="1589" width="25.625" style="6" customWidth="1"/>
    <col min="1590" max="1594" width="11.375" style="6" customWidth="1"/>
    <col min="1595" max="1601" width="11.75" style="6" customWidth="1"/>
    <col min="1602" max="1607" width="7.125" style="6" customWidth="1"/>
    <col min="1608" max="1792" width="9" style="6"/>
    <col min="1793" max="1793" width="25.625" style="6" customWidth="1"/>
    <col min="1794" max="1801" width="6.625" style="6" customWidth="1"/>
    <col min="1802" max="1811" width="7.875" style="6" customWidth="1"/>
    <col min="1812" max="1812" width="25.625" style="6" customWidth="1"/>
    <col min="1813" max="1825" width="7.625" style="6" customWidth="1"/>
    <col min="1826" max="1828" width="9.875" style="6" customWidth="1"/>
    <col min="1829" max="1829" width="25.625" style="6" customWidth="1"/>
    <col min="1830" max="1835" width="9.875" style="6" customWidth="1"/>
    <col min="1836" max="1844" width="7.75" style="6" customWidth="1"/>
    <col min="1845" max="1845" width="25.625" style="6" customWidth="1"/>
    <col min="1846" max="1850" width="11.375" style="6" customWidth="1"/>
    <col min="1851" max="1857" width="11.75" style="6" customWidth="1"/>
    <col min="1858" max="1863" width="7.125" style="6" customWidth="1"/>
    <col min="1864" max="2048" width="9" style="6"/>
    <col min="2049" max="2049" width="25.625" style="6" customWidth="1"/>
    <col min="2050" max="2057" width="6.625" style="6" customWidth="1"/>
    <col min="2058" max="2067" width="7.875" style="6" customWidth="1"/>
    <col min="2068" max="2068" width="25.625" style="6" customWidth="1"/>
    <col min="2069" max="2081" width="7.625" style="6" customWidth="1"/>
    <col min="2082" max="2084" width="9.875" style="6" customWidth="1"/>
    <col min="2085" max="2085" width="25.625" style="6" customWidth="1"/>
    <col min="2086" max="2091" width="9.875" style="6" customWidth="1"/>
    <col min="2092" max="2100" width="7.75" style="6" customWidth="1"/>
    <col min="2101" max="2101" width="25.625" style="6" customWidth="1"/>
    <col min="2102" max="2106" width="11.375" style="6" customWidth="1"/>
    <col min="2107" max="2113" width="11.75" style="6" customWidth="1"/>
    <col min="2114" max="2119" width="7.125" style="6" customWidth="1"/>
    <col min="2120" max="2304" width="9" style="6"/>
    <col min="2305" max="2305" width="25.625" style="6" customWidth="1"/>
    <col min="2306" max="2313" width="6.625" style="6" customWidth="1"/>
    <col min="2314" max="2323" width="7.875" style="6" customWidth="1"/>
    <col min="2324" max="2324" width="25.625" style="6" customWidth="1"/>
    <col min="2325" max="2337" width="7.625" style="6" customWidth="1"/>
    <col min="2338" max="2340" width="9.875" style="6" customWidth="1"/>
    <col min="2341" max="2341" width="25.625" style="6" customWidth="1"/>
    <col min="2342" max="2347" width="9.875" style="6" customWidth="1"/>
    <col min="2348" max="2356" width="7.75" style="6" customWidth="1"/>
    <col min="2357" max="2357" width="25.625" style="6" customWidth="1"/>
    <col min="2358" max="2362" width="11.375" style="6" customWidth="1"/>
    <col min="2363" max="2369" width="11.75" style="6" customWidth="1"/>
    <col min="2370" max="2375" width="7.125" style="6" customWidth="1"/>
    <col min="2376" max="2560" width="9" style="6"/>
    <col min="2561" max="2561" width="25.625" style="6" customWidth="1"/>
    <col min="2562" max="2569" width="6.625" style="6" customWidth="1"/>
    <col min="2570" max="2579" width="7.875" style="6" customWidth="1"/>
    <col min="2580" max="2580" width="25.625" style="6" customWidth="1"/>
    <col min="2581" max="2593" width="7.625" style="6" customWidth="1"/>
    <col min="2594" max="2596" width="9.875" style="6" customWidth="1"/>
    <col min="2597" max="2597" width="25.625" style="6" customWidth="1"/>
    <col min="2598" max="2603" width="9.875" style="6" customWidth="1"/>
    <col min="2604" max="2612" width="7.75" style="6" customWidth="1"/>
    <col min="2613" max="2613" width="25.625" style="6" customWidth="1"/>
    <col min="2614" max="2618" width="11.375" style="6" customWidth="1"/>
    <col min="2619" max="2625" width="11.75" style="6" customWidth="1"/>
    <col min="2626" max="2631" width="7.125" style="6" customWidth="1"/>
    <col min="2632" max="2816" width="9" style="6"/>
    <col min="2817" max="2817" width="25.625" style="6" customWidth="1"/>
    <col min="2818" max="2825" width="6.625" style="6" customWidth="1"/>
    <col min="2826" max="2835" width="7.875" style="6" customWidth="1"/>
    <col min="2836" max="2836" width="25.625" style="6" customWidth="1"/>
    <col min="2837" max="2849" width="7.625" style="6" customWidth="1"/>
    <col min="2850" max="2852" width="9.875" style="6" customWidth="1"/>
    <col min="2853" max="2853" width="25.625" style="6" customWidth="1"/>
    <col min="2854" max="2859" width="9.875" style="6" customWidth="1"/>
    <col min="2860" max="2868" width="7.75" style="6" customWidth="1"/>
    <col min="2869" max="2869" width="25.625" style="6" customWidth="1"/>
    <col min="2870" max="2874" width="11.375" style="6" customWidth="1"/>
    <col min="2875" max="2881" width="11.75" style="6" customWidth="1"/>
    <col min="2882" max="2887" width="7.125" style="6" customWidth="1"/>
    <col min="2888" max="3072" width="9" style="6"/>
    <col min="3073" max="3073" width="25.625" style="6" customWidth="1"/>
    <col min="3074" max="3081" width="6.625" style="6" customWidth="1"/>
    <col min="3082" max="3091" width="7.875" style="6" customWidth="1"/>
    <col min="3092" max="3092" width="25.625" style="6" customWidth="1"/>
    <col min="3093" max="3105" width="7.625" style="6" customWidth="1"/>
    <col min="3106" max="3108" width="9.875" style="6" customWidth="1"/>
    <col min="3109" max="3109" width="25.625" style="6" customWidth="1"/>
    <col min="3110" max="3115" width="9.875" style="6" customWidth="1"/>
    <col min="3116" max="3124" width="7.75" style="6" customWidth="1"/>
    <col min="3125" max="3125" width="25.625" style="6" customWidth="1"/>
    <col min="3126" max="3130" width="11.375" style="6" customWidth="1"/>
    <col min="3131" max="3137" width="11.75" style="6" customWidth="1"/>
    <col min="3138" max="3143" width="7.125" style="6" customWidth="1"/>
    <col min="3144" max="3328" width="9" style="6"/>
    <col min="3329" max="3329" width="25.625" style="6" customWidth="1"/>
    <col min="3330" max="3337" width="6.625" style="6" customWidth="1"/>
    <col min="3338" max="3347" width="7.875" style="6" customWidth="1"/>
    <col min="3348" max="3348" width="25.625" style="6" customWidth="1"/>
    <col min="3349" max="3361" width="7.625" style="6" customWidth="1"/>
    <col min="3362" max="3364" width="9.875" style="6" customWidth="1"/>
    <col min="3365" max="3365" width="25.625" style="6" customWidth="1"/>
    <col min="3366" max="3371" width="9.875" style="6" customWidth="1"/>
    <col min="3372" max="3380" width="7.75" style="6" customWidth="1"/>
    <col min="3381" max="3381" width="25.625" style="6" customWidth="1"/>
    <col min="3382" max="3386" width="11.375" style="6" customWidth="1"/>
    <col min="3387" max="3393" width="11.75" style="6" customWidth="1"/>
    <col min="3394" max="3399" width="7.125" style="6" customWidth="1"/>
    <col min="3400" max="3584" width="9" style="6"/>
    <col min="3585" max="3585" width="25.625" style="6" customWidth="1"/>
    <col min="3586" max="3593" width="6.625" style="6" customWidth="1"/>
    <col min="3594" max="3603" width="7.875" style="6" customWidth="1"/>
    <col min="3604" max="3604" width="25.625" style="6" customWidth="1"/>
    <col min="3605" max="3617" width="7.625" style="6" customWidth="1"/>
    <col min="3618" max="3620" width="9.875" style="6" customWidth="1"/>
    <col min="3621" max="3621" width="25.625" style="6" customWidth="1"/>
    <col min="3622" max="3627" width="9.875" style="6" customWidth="1"/>
    <col min="3628" max="3636" width="7.75" style="6" customWidth="1"/>
    <col min="3637" max="3637" width="25.625" style="6" customWidth="1"/>
    <col min="3638" max="3642" width="11.375" style="6" customWidth="1"/>
    <col min="3643" max="3649" width="11.75" style="6" customWidth="1"/>
    <col min="3650" max="3655" width="7.125" style="6" customWidth="1"/>
    <col min="3656" max="3840" width="9" style="6"/>
    <col min="3841" max="3841" width="25.625" style="6" customWidth="1"/>
    <col min="3842" max="3849" width="6.625" style="6" customWidth="1"/>
    <col min="3850" max="3859" width="7.875" style="6" customWidth="1"/>
    <col min="3860" max="3860" width="25.625" style="6" customWidth="1"/>
    <col min="3861" max="3873" width="7.625" style="6" customWidth="1"/>
    <col min="3874" max="3876" width="9.875" style="6" customWidth="1"/>
    <col min="3877" max="3877" width="25.625" style="6" customWidth="1"/>
    <col min="3878" max="3883" width="9.875" style="6" customWidth="1"/>
    <col min="3884" max="3892" width="7.75" style="6" customWidth="1"/>
    <col min="3893" max="3893" width="25.625" style="6" customWidth="1"/>
    <col min="3894" max="3898" width="11.375" style="6" customWidth="1"/>
    <col min="3899" max="3905" width="11.75" style="6" customWidth="1"/>
    <col min="3906" max="3911" width="7.125" style="6" customWidth="1"/>
    <col min="3912" max="4096" width="9" style="6"/>
    <col min="4097" max="4097" width="25.625" style="6" customWidth="1"/>
    <col min="4098" max="4105" width="6.625" style="6" customWidth="1"/>
    <col min="4106" max="4115" width="7.875" style="6" customWidth="1"/>
    <col min="4116" max="4116" width="25.625" style="6" customWidth="1"/>
    <col min="4117" max="4129" width="7.625" style="6" customWidth="1"/>
    <col min="4130" max="4132" width="9.875" style="6" customWidth="1"/>
    <col min="4133" max="4133" width="25.625" style="6" customWidth="1"/>
    <col min="4134" max="4139" width="9.875" style="6" customWidth="1"/>
    <col min="4140" max="4148" width="7.75" style="6" customWidth="1"/>
    <col min="4149" max="4149" width="25.625" style="6" customWidth="1"/>
    <col min="4150" max="4154" width="11.375" style="6" customWidth="1"/>
    <col min="4155" max="4161" width="11.75" style="6" customWidth="1"/>
    <col min="4162" max="4167" width="7.125" style="6" customWidth="1"/>
    <col min="4168" max="4352" width="9" style="6"/>
    <col min="4353" max="4353" width="25.625" style="6" customWidth="1"/>
    <col min="4354" max="4361" width="6.625" style="6" customWidth="1"/>
    <col min="4362" max="4371" width="7.875" style="6" customWidth="1"/>
    <col min="4372" max="4372" width="25.625" style="6" customWidth="1"/>
    <col min="4373" max="4385" width="7.625" style="6" customWidth="1"/>
    <col min="4386" max="4388" width="9.875" style="6" customWidth="1"/>
    <col min="4389" max="4389" width="25.625" style="6" customWidth="1"/>
    <col min="4390" max="4395" width="9.875" style="6" customWidth="1"/>
    <col min="4396" max="4404" width="7.75" style="6" customWidth="1"/>
    <col min="4405" max="4405" width="25.625" style="6" customWidth="1"/>
    <col min="4406" max="4410" width="11.375" style="6" customWidth="1"/>
    <col min="4411" max="4417" width="11.75" style="6" customWidth="1"/>
    <col min="4418" max="4423" width="7.125" style="6" customWidth="1"/>
    <col min="4424" max="4608" width="9" style="6"/>
    <col min="4609" max="4609" width="25.625" style="6" customWidth="1"/>
    <col min="4610" max="4617" width="6.625" style="6" customWidth="1"/>
    <col min="4618" max="4627" width="7.875" style="6" customWidth="1"/>
    <col min="4628" max="4628" width="25.625" style="6" customWidth="1"/>
    <col min="4629" max="4641" width="7.625" style="6" customWidth="1"/>
    <col min="4642" max="4644" width="9.875" style="6" customWidth="1"/>
    <col min="4645" max="4645" width="25.625" style="6" customWidth="1"/>
    <col min="4646" max="4651" width="9.875" style="6" customWidth="1"/>
    <col min="4652" max="4660" width="7.75" style="6" customWidth="1"/>
    <col min="4661" max="4661" width="25.625" style="6" customWidth="1"/>
    <col min="4662" max="4666" width="11.375" style="6" customWidth="1"/>
    <col min="4667" max="4673" width="11.75" style="6" customWidth="1"/>
    <col min="4674" max="4679" width="7.125" style="6" customWidth="1"/>
    <col min="4680" max="4864" width="9" style="6"/>
    <col min="4865" max="4865" width="25.625" style="6" customWidth="1"/>
    <col min="4866" max="4873" width="6.625" style="6" customWidth="1"/>
    <col min="4874" max="4883" width="7.875" style="6" customWidth="1"/>
    <col min="4884" max="4884" width="25.625" style="6" customWidth="1"/>
    <col min="4885" max="4897" width="7.625" style="6" customWidth="1"/>
    <col min="4898" max="4900" width="9.875" style="6" customWidth="1"/>
    <col min="4901" max="4901" width="25.625" style="6" customWidth="1"/>
    <col min="4902" max="4907" width="9.875" style="6" customWidth="1"/>
    <col min="4908" max="4916" width="7.75" style="6" customWidth="1"/>
    <col min="4917" max="4917" width="25.625" style="6" customWidth="1"/>
    <col min="4918" max="4922" width="11.375" style="6" customWidth="1"/>
    <col min="4923" max="4929" width="11.75" style="6" customWidth="1"/>
    <col min="4930" max="4935" width="7.125" style="6" customWidth="1"/>
    <col min="4936" max="5120" width="9" style="6"/>
    <col min="5121" max="5121" width="25.625" style="6" customWidth="1"/>
    <col min="5122" max="5129" width="6.625" style="6" customWidth="1"/>
    <col min="5130" max="5139" width="7.875" style="6" customWidth="1"/>
    <col min="5140" max="5140" width="25.625" style="6" customWidth="1"/>
    <col min="5141" max="5153" width="7.625" style="6" customWidth="1"/>
    <col min="5154" max="5156" width="9.875" style="6" customWidth="1"/>
    <col min="5157" max="5157" width="25.625" style="6" customWidth="1"/>
    <col min="5158" max="5163" width="9.875" style="6" customWidth="1"/>
    <col min="5164" max="5172" width="7.75" style="6" customWidth="1"/>
    <col min="5173" max="5173" width="25.625" style="6" customWidth="1"/>
    <col min="5174" max="5178" width="11.375" style="6" customWidth="1"/>
    <col min="5179" max="5185" width="11.75" style="6" customWidth="1"/>
    <col min="5186" max="5191" width="7.125" style="6" customWidth="1"/>
    <col min="5192" max="5376" width="9" style="6"/>
    <col min="5377" max="5377" width="25.625" style="6" customWidth="1"/>
    <col min="5378" max="5385" width="6.625" style="6" customWidth="1"/>
    <col min="5386" max="5395" width="7.875" style="6" customWidth="1"/>
    <col min="5396" max="5396" width="25.625" style="6" customWidth="1"/>
    <col min="5397" max="5409" width="7.625" style="6" customWidth="1"/>
    <col min="5410" max="5412" width="9.875" style="6" customWidth="1"/>
    <col min="5413" max="5413" width="25.625" style="6" customWidth="1"/>
    <col min="5414" max="5419" width="9.875" style="6" customWidth="1"/>
    <col min="5420" max="5428" width="7.75" style="6" customWidth="1"/>
    <col min="5429" max="5429" width="25.625" style="6" customWidth="1"/>
    <col min="5430" max="5434" width="11.375" style="6" customWidth="1"/>
    <col min="5435" max="5441" width="11.75" style="6" customWidth="1"/>
    <col min="5442" max="5447" width="7.125" style="6" customWidth="1"/>
    <col min="5448" max="5632" width="9" style="6"/>
    <col min="5633" max="5633" width="25.625" style="6" customWidth="1"/>
    <col min="5634" max="5641" width="6.625" style="6" customWidth="1"/>
    <col min="5642" max="5651" width="7.875" style="6" customWidth="1"/>
    <col min="5652" max="5652" width="25.625" style="6" customWidth="1"/>
    <col min="5653" max="5665" width="7.625" style="6" customWidth="1"/>
    <col min="5666" max="5668" width="9.875" style="6" customWidth="1"/>
    <col min="5669" max="5669" width="25.625" style="6" customWidth="1"/>
    <col min="5670" max="5675" width="9.875" style="6" customWidth="1"/>
    <col min="5676" max="5684" width="7.75" style="6" customWidth="1"/>
    <col min="5685" max="5685" width="25.625" style="6" customWidth="1"/>
    <col min="5686" max="5690" width="11.375" style="6" customWidth="1"/>
    <col min="5691" max="5697" width="11.75" style="6" customWidth="1"/>
    <col min="5698" max="5703" width="7.125" style="6" customWidth="1"/>
    <col min="5704" max="5888" width="9" style="6"/>
    <col min="5889" max="5889" width="25.625" style="6" customWidth="1"/>
    <col min="5890" max="5897" width="6.625" style="6" customWidth="1"/>
    <col min="5898" max="5907" width="7.875" style="6" customWidth="1"/>
    <col min="5908" max="5908" width="25.625" style="6" customWidth="1"/>
    <col min="5909" max="5921" width="7.625" style="6" customWidth="1"/>
    <col min="5922" max="5924" width="9.875" style="6" customWidth="1"/>
    <col min="5925" max="5925" width="25.625" style="6" customWidth="1"/>
    <col min="5926" max="5931" width="9.875" style="6" customWidth="1"/>
    <col min="5932" max="5940" width="7.75" style="6" customWidth="1"/>
    <col min="5941" max="5941" width="25.625" style="6" customWidth="1"/>
    <col min="5942" max="5946" width="11.375" style="6" customWidth="1"/>
    <col min="5947" max="5953" width="11.75" style="6" customWidth="1"/>
    <col min="5954" max="5959" width="7.125" style="6" customWidth="1"/>
    <col min="5960" max="6144" width="9" style="6"/>
    <col min="6145" max="6145" width="25.625" style="6" customWidth="1"/>
    <col min="6146" max="6153" width="6.625" style="6" customWidth="1"/>
    <col min="6154" max="6163" width="7.875" style="6" customWidth="1"/>
    <col min="6164" max="6164" width="25.625" style="6" customWidth="1"/>
    <col min="6165" max="6177" width="7.625" style="6" customWidth="1"/>
    <col min="6178" max="6180" width="9.875" style="6" customWidth="1"/>
    <col min="6181" max="6181" width="25.625" style="6" customWidth="1"/>
    <col min="6182" max="6187" width="9.875" style="6" customWidth="1"/>
    <col min="6188" max="6196" width="7.75" style="6" customWidth="1"/>
    <col min="6197" max="6197" width="25.625" style="6" customWidth="1"/>
    <col min="6198" max="6202" width="11.375" style="6" customWidth="1"/>
    <col min="6203" max="6209" width="11.75" style="6" customWidth="1"/>
    <col min="6210" max="6215" width="7.125" style="6" customWidth="1"/>
    <col min="6216" max="6400" width="9" style="6"/>
    <col min="6401" max="6401" width="25.625" style="6" customWidth="1"/>
    <col min="6402" max="6409" width="6.625" style="6" customWidth="1"/>
    <col min="6410" max="6419" width="7.875" style="6" customWidth="1"/>
    <col min="6420" max="6420" width="25.625" style="6" customWidth="1"/>
    <col min="6421" max="6433" width="7.625" style="6" customWidth="1"/>
    <col min="6434" max="6436" width="9.875" style="6" customWidth="1"/>
    <col min="6437" max="6437" width="25.625" style="6" customWidth="1"/>
    <col min="6438" max="6443" width="9.875" style="6" customWidth="1"/>
    <col min="6444" max="6452" width="7.75" style="6" customWidth="1"/>
    <col min="6453" max="6453" width="25.625" style="6" customWidth="1"/>
    <col min="6454" max="6458" width="11.375" style="6" customWidth="1"/>
    <col min="6459" max="6465" width="11.75" style="6" customWidth="1"/>
    <col min="6466" max="6471" width="7.125" style="6" customWidth="1"/>
    <col min="6472" max="6656" width="9" style="6"/>
    <col min="6657" max="6657" width="25.625" style="6" customWidth="1"/>
    <col min="6658" max="6665" width="6.625" style="6" customWidth="1"/>
    <col min="6666" max="6675" width="7.875" style="6" customWidth="1"/>
    <col min="6676" max="6676" width="25.625" style="6" customWidth="1"/>
    <col min="6677" max="6689" width="7.625" style="6" customWidth="1"/>
    <col min="6690" max="6692" width="9.875" style="6" customWidth="1"/>
    <col min="6693" max="6693" width="25.625" style="6" customWidth="1"/>
    <col min="6694" max="6699" width="9.875" style="6" customWidth="1"/>
    <col min="6700" max="6708" width="7.75" style="6" customWidth="1"/>
    <col min="6709" max="6709" width="25.625" style="6" customWidth="1"/>
    <col min="6710" max="6714" width="11.375" style="6" customWidth="1"/>
    <col min="6715" max="6721" width="11.75" style="6" customWidth="1"/>
    <col min="6722" max="6727" width="7.125" style="6" customWidth="1"/>
    <col min="6728" max="6912" width="9" style="6"/>
    <col min="6913" max="6913" width="25.625" style="6" customWidth="1"/>
    <col min="6914" max="6921" width="6.625" style="6" customWidth="1"/>
    <col min="6922" max="6931" width="7.875" style="6" customWidth="1"/>
    <col min="6932" max="6932" width="25.625" style="6" customWidth="1"/>
    <col min="6933" max="6945" width="7.625" style="6" customWidth="1"/>
    <col min="6946" max="6948" width="9.875" style="6" customWidth="1"/>
    <col min="6949" max="6949" width="25.625" style="6" customWidth="1"/>
    <col min="6950" max="6955" width="9.875" style="6" customWidth="1"/>
    <col min="6956" max="6964" width="7.75" style="6" customWidth="1"/>
    <col min="6965" max="6965" width="25.625" style="6" customWidth="1"/>
    <col min="6966" max="6970" width="11.375" style="6" customWidth="1"/>
    <col min="6971" max="6977" width="11.75" style="6" customWidth="1"/>
    <col min="6978" max="6983" width="7.125" style="6" customWidth="1"/>
    <col min="6984" max="7168" width="9" style="6"/>
    <col min="7169" max="7169" width="25.625" style="6" customWidth="1"/>
    <col min="7170" max="7177" width="6.625" style="6" customWidth="1"/>
    <col min="7178" max="7187" width="7.875" style="6" customWidth="1"/>
    <col min="7188" max="7188" width="25.625" style="6" customWidth="1"/>
    <col min="7189" max="7201" width="7.625" style="6" customWidth="1"/>
    <col min="7202" max="7204" width="9.875" style="6" customWidth="1"/>
    <col min="7205" max="7205" width="25.625" style="6" customWidth="1"/>
    <col min="7206" max="7211" width="9.875" style="6" customWidth="1"/>
    <col min="7212" max="7220" width="7.75" style="6" customWidth="1"/>
    <col min="7221" max="7221" width="25.625" style="6" customWidth="1"/>
    <col min="7222" max="7226" width="11.375" style="6" customWidth="1"/>
    <col min="7227" max="7233" width="11.75" style="6" customWidth="1"/>
    <col min="7234" max="7239" width="7.125" style="6" customWidth="1"/>
    <col min="7240" max="7424" width="9" style="6"/>
    <col min="7425" max="7425" width="25.625" style="6" customWidth="1"/>
    <col min="7426" max="7433" width="6.625" style="6" customWidth="1"/>
    <col min="7434" max="7443" width="7.875" style="6" customWidth="1"/>
    <col min="7444" max="7444" width="25.625" style="6" customWidth="1"/>
    <col min="7445" max="7457" width="7.625" style="6" customWidth="1"/>
    <col min="7458" max="7460" width="9.875" style="6" customWidth="1"/>
    <col min="7461" max="7461" width="25.625" style="6" customWidth="1"/>
    <col min="7462" max="7467" width="9.875" style="6" customWidth="1"/>
    <col min="7468" max="7476" width="7.75" style="6" customWidth="1"/>
    <col min="7477" max="7477" width="25.625" style="6" customWidth="1"/>
    <col min="7478" max="7482" width="11.375" style="6" customWidth="1"/>
    <col min="7483" max="7489" width="11.75" style="6" customWidth="1"/>
    <col min="7490" max="7495" width="7.125" style="6" customWidth="1"/>
    <col min="7496" max="7680" width="9" style="6"/>
    <col min="7681" max="7681" width="25.625" style="6" customWidth="1"/>
    <col min="7682" max="7689" width="6.625" style="6" customWidth="1"/>
    <col min="7690" max="7699" width="7.875" style="6" customWidth="1"/>
    <col min="7700" max="7700" width="25.625" style="6" customWidth="1"/>
    <col min="7701" max="7713" width="7.625" style="6" customWidth="1"/>
    <col min="7714" max="7716" width="9.875" style="6" customWidth="1"/>
    <col min="7717" max="7717" width="25.625" style="6" customWidth="1"/>
    <col min="7718" max="7723" width="9.875" style="6" customWidth="1"/>
    <col min="7724" max="7732" width="7.75" style="6" customWidth="1"/>
    <col min="7733" max="7733" width="25.625" style="6" customWidth="1"/>
    <col min="7734" max="7738" width="11.375" style="6" customWidth="1"/>
    <col min="7739" max="7745" width="11.75" style="6" customWidth="1"/>
    <col min="7746" max="7751" width="7.125" style="6" customWidth="1"/>
    <col min="7752" max="7936" width="9" style="6"/>
    <col min="7937" max="7937" width="25.625" style="6" customWidth="1"/>
    <col min="7938" max="7945" width="6.625" style="6" customWidth="1"/>
    <col min="7946" max="7955" width="7.875" style="6" customWidth="1"/>
    <col min="7956" max="7956" width="25.625" style="6" customWidth="1"/>
    <col min="7957" max="7969" width="7.625" style="6" customWidth="1"/>
    <col min="7970" max="7972" width="9.875" style="6" customWidth="1"/>
    <col min="7973" max="7973" width="25.625" style="6" customWidth="1"/>
    <col min="7974" max="7979" width="9.875" style="6" customWidth="1"/>
    <col min="7980" max="7988" width="7.75" style="6" customWidth="1"/>
    <col min="7989" max="7989" width="25.625" style="6" customWidth="1"/>
    <col min="7990" max="7994" width="11.375" style="6" customWidth="1"/>
    <col min="7995" max="8001" width="11.75" style="6" customWidth="1"/>
    <col min="8002" max="8007" width="7.125" style="6" customWidth="1"/>
    <col min="8008" max="8192" width="9" style="6"/>
    <col min="8193" max="8193" width="25.625" style="6" customWidth="1"/>
    <col min="8194" max="8201" width="6.625" style="6" customWidth="1"/>
    <col min="8202" max="8211" width="7.875" style="6" customWidth="1"/>
    <col min="8212" max="8212" width="25.625" style="6" customWidth="1"/>
    <col min="8213" max="8225" width="7.625" style="6" customWidth="1"/>
    <col min="8226" max="8228" width="9.875" style="6" customWidth="1"/>
    <col min="8229" max="8229" width="25.625" style="6" customWidth="1"/>
    <col min="8230" max="8235" width="9.875" style="6" customWidth="1"/>
    <col min="8236" max="8244" width="7.75" style="6" customWidth="1"/>
    <col min="8245" max="8245" width="25.625" style="6" customWidth="1"/>
    <col min="8246" max="8250" width="11.375" style="6" customWidth="1"/>
    <col min="8251" max="8257" width="11.75" style="6" customWidth="1"/>
    <col min="8258" max="8263" width="7.125" style="6" customWidth="1"/>
    <col min="8264" max="8448" width="9" style="6"/>
    <col min="8449" max="8449" width="25.625" style="6" customWidth="1"/>
    <col min="8450" max="8457" width="6.625" style="6" customWidth="1"/>
    <col min="8458" max="8467" width="7.875" style="6" customWidth="1"/>
    <col min="8468" max="8468" width="25.625" style="6" customWidth="1"/>
    <col min="8469" max="8481" width="7.625" style="6" customWidth="1"/>
    <col min="8482" max="8484" width="9.875" style="6" customWidth="1"/>
    <col min="8485" max="8485" width="25.625" style="6" customWidth="1"/>
    <col min="8486" max="8491" width="9.875" style="6" customWidth="1"/>
    <col min="8492" max="8500" width="7.75" style="6" customWidth="1"/>
    <col min="8501" max="8501" width="25.625" style="6" customWidth="1"/>
    <col min="8502" max="8506" width="11.375" style="6" customWidth="1"/>
    <col min="8507" max="8513" width="11.75" style="6" customWidth="1"/>
    <col min="8514" max="8519" width="7.125" style="6" customWidth="1"/>
    <col min="8520" max="8704" width="9" style="6"/>
    <col min="8705" max="8705" width="25.625" style="6" customWidth="1"/>
    <col min="8706" max="8713" width="6.625" style="6" customWidth="1"/>
    <col min="8714" max="8723" width="7.875" style="6" customWidth="1"/>
    <col min="8724" max="8724" width="25.625" style="6" customWidth="1"/>
    <col min="8725" max="8737" width="7.625" style="6" customWidth="1"/>
    <col min="8738" max="8740" width="9.875" style="6" customWidth="1"/>
    <col min="8741" max="8741" width="25.625" style="6" customWidth="1"/>
    <col min="8742" max="8747" width="9.875" style="6" customWidth="1"/>
    <col min="8748" max="8756" width="7.75" style="6" customWidth="1"/>
    <col min="8757" max="8757" width="25.625" style="6" customWidth="1"/>
    <col min="8758" max="8762" width="11.375" style="6" customWidth="1"/>
    <col min="8763" max="8769" width="11.75" style="6" customWidth="1"/>
    <col min="8770" max="8775" width="7.125" style="6" customWidth="1"/>
    <col min="8776" max="8960" width="9" style="6"/>
    <col min="8961" max="8961" width="25.625" style="6" customWidth="1"/>
    <col min="8962" max="8969" width="6.625" style="6" customWidth="1"/>
    <col min="8970" max="8979" width="7.875" style="6" customWidth="1"/>
    <col min="8980" max="8980" width="25.625" style="6" customWidth="1"/>
    <col min="8981" max="8993" width="7.625" style="6" customWidth="1"/>
    <col min="8994" max="8996" width="9.875" style="6" customWidth="1"/>
    <col min="8997" max="8997" width="25.625" style="6" customWidth="1"/>
    <col min="8998" max="9003" width="9.875" style="6" customWidth="1"/>
    <col min="9004" max="9012" width="7.75" style="6" customWidth="1"/>
    <col min="9013" max="9013" width="25.625" style="6" customWidth="1"/>
    <col min="9014" max="9018" width="11.375" style="6" customWidth="1"/>
    <col min="9019" max="9025" width="11.75" style="6" customWidth="1"/>
    <col min="9026" max="9031" width="7.125" style="6" customWidth="1"/>
    <col min="9032" max="9216" width="9" style="6"/>
    <col min="9217" max="9217" width="25.625" style="6" customWidth="1"/>
    <col min="9218" max="9225" width="6.625" style="6" customWidth="1"/>
    <col min="9226" max="9235" width="7.875" style="6" customWidth="1"/>
    <col min="9236" max="9236" width="25.625" style="6" customWidth="1"/>
    <col min="9237" max="9249" width="7.625" style="6" customWidth="1"/>
    <col min="9250" max="9252" width="9.875" style="6" customWidth="1"/>
    <col min="9253" max="9253" width="25.625" style="6" customWidth="1"/>
    <col min="9254" max="9259" width="9.875" style="6" customWidth="1"/>
    <col min="9260" max="9268" width="7.75" style="6" customWidth="1"/>
    <col min="9269" max="9269" width="25.625" style="6" customWidth="1"/>
    <col min="9270" max="9274" width="11.375" style="6" customWidth="1"/>
    <col min="9275" max="9281" width="11.75" style="6" customWidth="1"/>
    <col min="9282" max="9287" width="7.125" style="6" customWidth="1"/>
    <col min="9288" max="9472" width="9" style="6"/>
    <col min="9473" max="9473" width="25.625" style="6" customWidth="1"/>
    <col min="9474" max="9481" width="6.625" style="6" customWidth="1"/>
    <col min="9482" max="9491" width="7.875" style="6" customWidth="1"/>
    <col min="9492" max="9492" width="25.625" style="6" customWidth="1"/>
    <col min="9493" max="9505" width="7.625" style="6" customWidth="1"/>
    <col min="9506" max="9508" width="9.875" style="6" customWidth="1"/>
    <col min="9509" max="9509" width="25.625" style="6" customWidth="1"/>
    <col min="9510" max="9515" width="9.875" style="6" customWidth="1"/>
    <col min="9516" max="9524" width="7.75" style="6" customWidth="1"/>
    <col min="9525" max="9525" width="25.625" style="6" customWidth="1"/>
    <col min="9526" max="9530" width="11.375" style="6" customWidth="1"/>
    <col min="9531" max="9537" width="11.75" style="6" customWidth="1"/>
    <col min="9538" max="9543" width="7.125" style="6" customWidth="1"/>
    <col min="9544" max="9728" width="9" style="6"/>
    <col min="9729" max="9729" width="25.625" style="6" customWidth="1"/>
    <col min="9730" max="9737" width="6.625" style="6" customWidth="1"/>
    <col min="9738" max="9747" width="7.875" style="6" customWidth="1"/>
    <col min="9748" max="9748" width="25.625" style="6" customWidth="1"/>
    <col min="9749" max="9761" width="7.625" style="6" customWidth="1"/>
    <col min="9762" max="9764" width="9.875" style="6" customWidth="1"/>
    <col min="9765" max="9765" width="25.625" style="6" customWidth="1"/>
    <col min="9766" max="9771" width="9.875" style="6" customWidth="1"/>
    <col min="9772" max="9780" width="7.75" style="6" customWidth="1"/>
    <col min="9781" max="9781" width="25.625" style="6" customWidth="1"/>
    <col min="9782" max="9786" width="11.375" style="6" customWidth="1"/>
    <col min="9787" max="9793" width="11.75" style="6" customWidth="1"/>
    <col min="9794" max="9799" width="7.125" style="6" customWidth="1"/>
    <col min="9800" max="9984" width="9" style="6"/>
    <col min="9985" max="9985" width="25.625" style="6" customWidth="1"/>
    <col min="9986" max="9993" width="6.625" style="6" customWidth="1"/>
    <col min="9994" max="10003" width="7.875" style="6" customWidth="1"/>
    <col min="10004" max="10004" width="25.625" style="6" customWidth="1"/>
    <col min="10005" max="10017" width="7.625" style="6" customWidth="1"/>
    <col min="10018" max="10020" width="9.875" style="6" customWidth="1"/>
    <col min="10021" max="10021" width="25.625" style="6" customWidth="1"/>
    <col min="10022" max="10027" width="9.875" style="6" customWidth="1"/>
    <col min="10028" max="10036" width="7.75" style="6" customWidth="1"/>
    <col min="10037" max="10037" width="25.625" style="6" customWidth="1"/>
    <col min="10038" max="10042" width="11.375" style="6" customWidth="1"/>
    <col min="10043" max="10049" width="11.75" style="6" customWidth="1"/>
    <col min="10050" max="10055" width="7.125" style="6" customWidth="1"/>
    <col min="10056" max="10240" width="9" style="6"/>
    <col min="10241" max="10241" width="25.625" style="6" customWidth="1"/>
    <col min="10242" max="10249" width="6.625" style="6" customWidth="1"/>
    <col min="10250" max="10259" width="7.875" style="6" customWidth="1"/>
    <col min="10260" max="10260" width="25.625" style="6" customWidth="1"/>
    <col min="10261" max="10273" width="7.625" style="6" customWidth="1"/>
    <col min="10274" max="10276" width="9.875" style="6" customWidth="1"/>
    <col min="10277" max="10277" width="25.625" style="6" customWidth="1"/>
    <col min="10278" max="10283" width="9.875" style="6" customWidth="1"/>
    <col min="10284" max="10292" width="7.75" style="6" customWidth="1"/>
    <col min="10293" max="10293" width="25.625" style="6" customWidth="1"/>
    <col min="10294" max="10298" width="11.375" style="6" customWidth="1"/>
    <col min="10299" max="10305" width="11.75" style="6" customWidth="1"/>
    <col min="10306" max="10311" width="7.125" style="6" customWidth="1"/>
    <col min="10312" max="10496" width="9" style="6"/>
    <col min="10497" max="10497" width="25.625" style="6" customWidth="1"/>
    <col min="10498" max="10505" width="6.625" style="6" customWidth="1"/>
    <col min="10506" max="10515" width="7.875" style="6" customWidth="1"/>
    <col min="10516" max="10516" width="25.625" style="6" customWidth="1"/>
    <col min="10517" max="10529" width="7.625" style="6" customWidth="1"/>
    <col min="10530" max="10532" width="9.875" style="6" customWidth="1"/>
    <col min="10533" max="10533" width="25.625" style="6" customWidth="1"/>
    <col min="10534" max="10539" width="9.875" style="6" customWidth="1"/>
    <col min="10540" max="10548" width="7.75" style="6" customWidth="1"/>
    <col min="10549" max="10549" width="25.625" style="6" customWidth="1"/>
    <col min="10550" max="10554" width="11.375" style="6" customWidth="1"/>
    <col min="10555" max="10561" width="11.75" style="6" customWidth="1"/>
    <col min="10562" max="10567" width="7.125" style="6" customWidth="1"/>
    <col min="10568" max="10752" width="9" style="6"/>
    <col min="10753" max="10753" width="25.625" style="6" customWidth="1"/>
    <col min="10754" max="10761" width="6.625" style="6" customWidth="1"/>
    <col min="10762" max="10771" width="7.875" style="6" customWidth="1"/>
    <col min="10772" max="10772" width="25.625" style="6" customWidth="1"/>
    <col min="10773" max="10785" width="7.625" style="6" customWidth="1"/>
    <col min="10786" max="10788" width="9.875" style="6" customWidth="1"/>
    <col min="10789" max="10789" width="25.625" style="6" customWidth="1"/>
    <col min="10790" max="10795" width="9.875" style="6" customWidth="1"/>
    <col min="10796" max="10804" width="7.75" style="6" customWidth="1"/>
    <col min="10805" max="10805" width="25.625" style="6" customWidth="1"/>
    <col min="10806" max="10810" width="11.375" style="6" customWidth="1"/>
    <col min="10811" max="10817" width="11.75" style="6" customWidth="1"/>
    <col min="10818" max="10823" width="7.125" style="6" customWidth="1"/>
    <col min="10824" max="11008" width="9" style="6"/>
    <col min="11009" max="11009" width="25.625" style="6" customWidth="1"/>
    <col min="11010" max="11017" width="6.625" style="6" customWidth="1"/>
    <col min="11018" max="11027" width="7.875" style="6" customWidth="1"/>
    <col min="11028" max="11028" width="25.625" style="6" customWidth="1"/>
    <col min="11029" max="11041" width="7.625" style="6" customWidth="1"/>
    <col min="11042" max="11044" width="9.875" style="6" customWidth="1"/>
    <col min="11045" max="11045" width="25.625" style="6" customWidth="1"/>
    <col min="11046" max="11051" width="9.875" style="6" customWidth="1"/>
    <col min="11052" max="11060" width="7.75" style="6" customWidth="1"/>
    <col min="11061" max="11061" width="25.625" style="6" customWidth="1"/>
    <col min="11062" max="11066" width="11.375" style="6" customWidth="1"/>
    <col min="11067" max="11073" width="11.75" style="6" customWidth="1"/>
    <col min="11074" max="11079" width="7.125" style="6" customWidth="1"/>
    <col min="11080" max="11264" width="9" style="6"/>
    <col min="11265" max="11265" width="25.625" style="6" customWidth="1"/>
    <col min="11266" max="11273" width="6.625" style="6" customWidth="1"/>
    <col min="11274" max="11283" width="7.875" style="6" customWidth="1"/>
    <col min="11284" max="11284" width="25.625" style="6" customWidth="1"/>
    <col min="11285" max="11297" width="7.625" style="6" customWidth="1"/>
    <col min="11298" max="11300" width="9.875" style="6" customWidth="1"/>
    <col min="11301" max="11301" width="25.625" style="6" customWidth="1"/>
    <col min="11302" max="11307" width="9.875" style="6" customWidth="1"/>
    <col min="11308" max="11316" width="7.75" style="6" customWidth="1"/>
    <col min="11317" max="11317" width="25.625" style="6" customWidth="1"/>
    <col min="11318" max="11322" width="11.375" style="6" customWidth="1"/>
    <col min="11323" max="11329" width="11.75" style="6" customWidth="1"/>
    <col min="11330" max="11335" width="7.125" style="6" customWidth="1"/>
    <col min="11336" max="11520" width="9" style="6"/>
    <col min="11521" max="11521" width="25.625" style="6" customWidth="1"/>
    <col min="11522" max="11529" width="6.625" style="6" customWidth="1"/>
    <col min="11530" max="11539" width="7.875" style="6" customWidth="1"/>
    <col min="11540" max="11540" width="25.625" style="6" customWidth="1"/>
    <col min="11541" max="11553" width="7.625" style="6" customWidth="1"/>
    <col min="11554" max="11556" width="9.875" style="6" customWidth="1"/>
    <col min="11557" max="11557" width="25.625" style="6" customWidth="1"/>
    <col min="11558" max="11563" width="9.875" style="6" customWidth="1"/>
    <col min="11564" max="11572" width="7.75" style="6" customWidth="1"/>
    <col min="11573" max="11573" width="25.625" style="6" customWidth="1"/>
    <col min="11574" max="11578" width="11.375" style="6" customWidth="1"/>
    <col min="11579" max="11585" width="11.75" style="6" customWidth="1"/>
    <col min="11586" max="11591" width="7.125" style="6" customWidth="1"/>
    <col min="11592" max="11776" width="9" style="6"/>
    <col min="11777" max="11777" width="25.625" style="6" customWidth="1"/>
    <col min="11778" max="11785" width="6.625" style="6" customWidth="1"/>
    <col min="11786" max="11795" width="7.875" style="6" customWidth="1"/>
    <col min="11796" max="11796" width="25.625" style="6" customWidth="1"/>
    <col min="11797" max="11809" width="7.625" style="6" customWidth="1"/>
    <col min="11810" max="11812" width="9.875" style="6" customWidth="1"/>
    <col min="11813" max="11813" width="25.625" style="6" customWidth="1"/>
    <col min="11814" max="11819" width="9.875" style="6" customWidth="1"/>
    <col min="11820" max="11828" width="7.75" style="6" customWidth="1"/>
    <col min="11829" max="11829" width="25.625" style="6" customWidth="1"/>
    <col min="11830" max="11834" width="11.375" style="6" customWidth="1"/>
    <col min="11835" max="11841" width="11.75" style="6" customWidth="1"/>
    <col min="11842" max="11847" width="7.125" style="6" customWidth="1"/>
    <col min="11848" max="12032" width="9" style="6"/>
    <col min="12033" max="12033" width="25.625" style="6" customWidth="1"/>
    <col min="12034" max="12041" width="6.625" style="6" customWidth="1"/>
    <col min="12042" max="12051" width="7.875" style="6" customWidth="1"/>
    <col min="12052" max="12052" width="25.625" style="6" customWidth="1"/>
    <col min="12053" max="12065" width="7.625" style="6" customWidth="1"/>
    <col min="12066" max="12068" width="9.875" style="6" customWidth="1"/>
    <col min="12069" max="12069" width="25.625" style="6" customWidth="1"/>
    <col min="12070" max="12075" width="9.875" style="6" customWidth="1"/>
    <col min="12076" max="12084" width="7.75" style="6" customWidth="1"/>
    <col min="12085" max="12085" width="25.625" style="6" customWidth="1"/>
    <col min="12086" max="12090" width="11.375" style="6" customWidth="1"/>
    <col min="12091" max="12097" width="11.75" style="6" customWidth="1"/>
    <col min="12098" max="12103" width="7.125" style="6" customWidth="1"/>
    <col min="12104" max="12288" width="9" style="6"/>
    <col min="12289" max="12289" width="25.625" style="6" customWidth="1"/>
    <col min="12290" max="12297" width="6.625" style="6" customWidth="1"/>
    <col min="12298" max="12307" width="7.875" style="6" customWidth="1"/>
    <col min="12308" max="12308" width="25.625" style="6" customWidth="1"/>
    <col min="12309" max="12321" width="7.625" style="6" customWidth="1"/>
    <col min="12322" max="12324" width="9.875" style="6" customWidth="1"/>
    <col min="12325" max="12325" width="25.625" style="6" customWidth="1"/>
    <col min="12326" max="12331" width="9.875" style="6" customWidth="1"/>
    <col min="12332" max="12340" width="7.75" style="6" customWidth="1"/>
    <col min="12341" max="12341" width="25.625" style="6" customWidth="1"/>
    <col min="12342" max="12346" width="11.375" style="6" customWidth="1"/>
    <col min="12347" max="12353" width="11.75" style="6" customWidth="1"/>
    <col min="12354" max="12359" width="7.125" style="6" customWidth="1"/>
    <col min="12360" max="12544" width="9" style="6"/>
    <col min="12545" max="12545" width="25.625" style="6" customWidth="1"/>
    <col min="12546" max="12553" width="6.625" style="6" customWidth="1"/>
    <col min="12554" max="12563" width="7.875" style="6" customWidth="1"/>
    <col min="12564" max="12564" width="25.625" style="6" customWidth="1"/>
    <col min="12565" max="12577" width="7.625" style="6" customWidth="1"/>
    <col min="12578" max="12580" width="9.875" style="6" customWidth="1"/>
    <col min="12581" max="12581" width="25.625" style="6" customWidth="1"/>
    <col min="12582" max="12587" width="9.875" style="6" customWidth="1"/>
    <col min="12588" max="12596" width="7.75" style="6" customWidth="1"/>
    <col min="12597" max="12597" width="25.625" style="6" customWidth="1"/>
    <col min="12598" max="12602" width="11.375" style="6" customWidth="1"/>
    <col min="12603" max="12609" width="11.75" style="6" customWidth="1"/>
    <col min="12610" max="12615" width="7.125" style="6" customWidth="1"/>
    <col min="12616" max="12800" width="9" style="6"/>
    <col min="12801" max="12801" width="25.625" style="6" customWidth="1"/>
    <col min="12802" max="12809" width="6.625" style="6" customWidth="1"/>
    <col min="12810" max="12819" width="7.875" style="6" customWidth="1"/>
    <col min="12820" max="12820" width="25.625" style="6" customWidth="1"/>
    <col min="12821" max="12833" width="7.625" style="6" customWidth="1"/>
    <col min="12834" max="12836" width="9.875" style="6" customWidth="1"/>
    <col min="12837" max="12837" width="25.625" style="6" customWidth="1"/>
    <col min="12838" max="12843" width="9.875" style="6" customWidth="1"/>
    <col min="12844" max="12852" width="7.75" style="6" customWidth="1"/>
    <col min="12853" max="12853" width="25.625" style="6" customWidth="1"/>
    <col min="12854" max="12858" width="11.375" style="6" customWidth="1"/>
    <col min="12859" max="12865" width="11.75" style="6" customWidth="1"/>
    <col min="12866" max="12871" width="7.125" style="6" customWidth="1"/>
    <col min="12872" max="13056" width="9" style="6"/>
    <col min="13057" max="13057" width="25.625" style="6" customWidth="1"/>
    <col min="13058" max="13065" width="6.625" style="6" customWidth="1"/>
    <col min="13066" max="13075" width="7.875" style="6" customWidth="1"/>
    <col min="13076" max="13076" width="25.625" style="6" customWidth="1"/>
    <col min="13077" max="13089" width="7.625" style="6" customWidth="1"/>
    <col min="13090" max="13092" width="9.875" style="6" customWidth="1"/>
    <col min="13093" max="13093" width="25.625" style="6" customWidth="1"/>
    <col min="13094" max="13099" width="9.875" style="6" customWidth="1"/>
    <col min="13100" max="13108" width="7.75" style="6" customWidth="1"/>
    <col min="13109" max="13109" width="25.625" style="6" customWidth="1"/>
    <col min="13110" max="13114" width="11.375" style="6" customWidth="1"/>
    <col min="13115" max="13121" width="11.75" style="6" customWidth="1"/>
    <col min="13122" max="13127" width="7.125" style="6" customWidth="1"/>
    <col min="13128" max="13312" width="9" style="6"/>
    <col min="13313" max="13313" width="25.625" style="6" customWidth="1"/>
    <col min="13314" max="13321" width="6.625" style="6" customWidth="1"/>
    <col min="13322" max="13331" width="7.875" style="6" customWidth="1"/>
    <col min="13332" max="13332" width="25.625" style="6" customWidth="1"/>
    <col min="13333" max="13345" width="7.625" style="6" customWidth="1"/>
    <col min="13346" max="13348" width="9.875" style="6" customWidth="1"/>
    <col min="13349" max="13349" width="25.625" style="6" customWidth="1"/>
    <col min="13350" max="13355" width="9.875" style="6" customWidth="1"/>
    <col min="13356" max="13364" width="7.75" style="6" customWidth="1"/>
    <col min="13365" max="13365" width="25.625" style="6" customWidth="1"/>
    <col min="13366" max="13370" width="11.375" style="6" customWidth="1"/>
    <col min="13371" max="13377" width="11.75" style="6" customWidth="1"/>
    <col min="13378" max="13383" width="7.125" style="6" customWidth="1"/>
    <col min="13384" max="13568" width="9" style="6"/>
    <col min="13569" max="13569" width="25.625" style="6" customWidth="1"/>
    <col min="13570" max="13577" width="6.625" style="6" customWidth="1"/>
    <col min="13578" max="13587" width="7.875" style="6" customWidth="1"/>
    <col min="13588" max="13588" width="25.625" style="6" customWidth="1"/>
    <col min="13589" max="13601" width="7.625" style="6" customWidth="1"/>
    <col min="13602" max="13604" width="9.875" style="6" customWidth="1"/>
    <col min="13605" max="13605" width="25.625" style="6" customWidth="1"/>
    <col min="13606" max="13611" width="9.875" style="6" customWidth="1"/>
    <col min="13612" max="13620" width="7.75" style="6" customWidth="1"/>
    <col min="13621" max="13621" width="25.625" style="6" customWidth="1"/>
    <col min="13622" max="13626" width="11.375" style="6" customWidth="1"/>
    <col min="13627" max="13633" width="11.75" style="6" customWidth="1"/>
    <col min="13634" max="13639" width="7.125" style="6" customWidth="1"/>
    <col min="13640" max="13824" width="9" style="6"/>
    <col min="13825" max="13825" width="25.625" style="6" customWidth="1"/>
    <col min="13826" max="13833" width="6.625" style="6" customWidth="1"/>
    <col min="13834" max="13843" width="7.875" style="6" customWidth="1"/>
    <col min="13844" max="13844" width="25.625" style="6" customWidth="1"/>
    <col min="13845" max="13857" width="7.625" style="6" customWidth="1"/>
    <col min="13858" max="13860" width="9.875" style="6" customWidth="1"/>
    <col min="13861" max="13861" width="25.625" style="6" customWidth="1"/>
    <col min="13862" max="13867" width="9.875" style="6" customWidth="1"/>
    <col min="13868" max="13876" width="7.75" style="6" customWidth="1"/>
    <col min="13877" max="13877" width="25.625" style="6" customWidth="1"/>
    <col min="13878" max="13882" width="11.375" style="6" customWidth="1"/>
    <col min="13883" max="13889" width="11.75" style="6" customWidth="1"/>
    <col min="13890" max="13895" width="7.125" style="6" customWidth="1"/>
    <col min="13896" max="14080" width="9" style="6"/>
    <col min="14081" max="14081" width="25.625" style="6" customWidth="1"/>
    <col min="14082" max="14089" width="6.625" style="6" customWidth="1"/>
    <col min="14090" max="14099" width="7.875" style="6" customWidth="1"/>
    <col min="14100" max="14100" width="25.625" style="6" customWidth="1"/>
    <col min="14101" max="14113" width="7.625" style="6" customWidth="1"/>
    <col min="14114" max="14116" width="9.875" style="6" customWidth="1"/>
    <col min="14117" max="14117" width="25.625" style="6" customWidth="1"/>
    <col min="14118" max="14123" width="9.875" style="6" customWidth="1"/>
    <col min="14124" max="14132" width="7.75" style="6" customWidth="1"/>
    <col min="14133" max="14133" width="25.625" style="6" customWidth="1"/>
    <col min="14134" max="14138" width="11.375" style="6" customWidth="1"/>
    <col min="14139" max="14145" width="11.75" style="6" customWidth="1"/>
    <col min="14146" max="14151" width="7.125" style="6" customWidth="1"/>
    <col min="14152" max="14336" width="9" style="6"/>
    <col min="14337" max="14337" width="25.625" style="6" customWidth="1"/>
    <col min="14338" max="14345" width="6.625" style="6" customWidth="1"/>
    <col min="14346" max="14355" width="7.875" style="6" customWidth="1"/>
    <col min="14356" max="14356" width="25.625" style="6" customWidth="1"/>
    <col min="14357" max="14369" width="7.625" style="6" customWidth="1"/>
    <col min="14370" max="14372" width="9.875" style="6" customWidth="1"/>
    <col min="14373" max="14373" width="25.625" style="6" customWidth="1"/>
    <col min="14374" max="14379" width="9.875" style="6" customWidth="1"/>
    <col min="14380" max="14388" width="7.75" style="6" customWidth="1"/>
    <col min="14389" max="14389" width="25.625" style="6" customWidth="1"/>
    <col min="14390" max="14394" width="11.375" style="6" customWidth="1"/>
    <col min="14395" max="14401" width="11.75" style="6" customWidth="1"/>
    <col min="14402" max="14407" width="7.125" style="6" customWidth="1"/>
    <col min="14408" max="14592" width="9" style="6"/>
    <col min="14593" max="14593" width="25.625" style="6" customWidth="1"/>
    <col min="14594" max="14601" width="6.625" style="6" customWidth="1"/>
    <col min="14602" max="14611" width="7.875" style="6" customWidth="1"/>
    <col min="14612" max="14612" width="25.625" style="6" customWidth="1"/>
    <col min="14613" max="14625" width="7.625" style="6" customWidth="1"/>
    <col min="14626" max="14628" width="9.875" style="6" customWidth="1"/>
    <col min="14629" max="14629" width="25.625" style="6" customWidth="1"/>
    <col min="14630" max="14635" width="9.875" style="6" customWidth="1"/>
    <col min="14636" max="14644" width="7.75" style="6" customWidth="1"/>
    <col min="14645" max="14645" width="25.625" style="6" customWidth="1"/>
    <col min="14646" max="14650" width="11.375" style="6" customWidth="1"/>
    <col min="14651" max="14657" width="11.75" style="6" customWidth="1"/>
    <col min="14658" max="14663" width="7.125" style="6" customWidth="1"/>
    <col min="14664" max="14848" width="9" style="6"/>
    <col min="14849" max="14849" width="25.625" style="6" customWidth="1"/>
    <col min="14850" max="14857" width="6.625" style="6" customWidth="1"/>
    <col min="14858" max="14867" width="7.875" style="6" customWidth="1"/>
    <col min="14868" max="14868" width="25.625" style="6" customWidth="1"/>
    <col min="14869" max="14881" width="7.625" style="6" customWidth="1"/>
    <col min="14882" max="14884" width="9.875" style="6" customWidth="1"/>
    <col min="14885" max="14885" width="25.625" style="6" customWidth="1"/>
    <col min="14886" max="14891" width="9.875" style="6" customWidth="1"/>
    <col min="14892" max="14900" width="7.75" style="6" customWidth="1"/>
    <col min="14901" max="14901" width="25.625" style="6" customWidth="1"/>
    <col min="14902" max="14906" width="11.375" style="6" customWidth="1"/>
    <col min="14907" max="14913" width="11.75" style="6" customWidth="1"/>
    <col min="14914" max="14919" width="7.125" style="6" customWidth="1"/>
    <col min="14920" max="15104" width="9" style="6"/>
    <col min="15105" max="15105" width="25.625" style="6" customWidth="1"/>
    <col min="15106" max="15113" width="6.625" style="6" customWidth="1"/>
    <col min="15114" max="15123" width="7.875" style="6" customWidth="1"/>
    <col min="15124" max="15124" width="25.625" style="6" customWidth="1"/>
    <col min="15125" max="15137" width="7.625" style="6" customWidth="1"/>
    <col min="15138" max="15140" width="9.875" style="6" customWidth="1"/>
    <col min="15141" max="15141" width="25.625" style="6" customWidth="1"/>
    <col min="15142" max="15147" width="9.875" style="6" customWidth="1"/>
    <col min="15148" max="15156" width="7.75" style="6" customWidth="1"/>
    <col min="15157" max="15157" width="25.625" style="6" customWidth="1"/>
    <col min="15158" max="15162" width="11.375" style="6" customWidth="1"/>
    <col min="15163" max="15169" width="11.75" style="6" customWidth="1"/>
    <col min="15170" max="15175" width="7.125" style="6" customWidth="1"/>
    <col min="15176" max="15360" width="9" style="6"/>
    <col min="15361" max="15361" width="25.625" style="6" customWidth="1"/>
    <col min="15362" max="15369" width="6.625" style="6" customWidth="1"/>
    <col min="15370" max="15379" width="7.875" style="6" customWidth="1"/>
    <col min="15380" max="15380" width="25.625" style="6" customWidth="1"/>
    <col min="15381" max="15393" width="7.625" style="6" customWidth="1"/>
    <col min="15394" max="15396" width="9.875" style="6" customWidth="1"/>
    <col min="15397" max="15397" width="25.625" style="6" customWidth="1"/>
    <col min="15398" max="15403" width="9.875" style="6" customWidth="1"/>
    <col min="15404" max="15412" width="7.75" style="6" customWidth="1"/>
    <col min="15413" max="15413" width="25.625" style="6" customWidth="1"/>
    <col min="15414" max="15418" width="11.375" style="6" customWidth="1"/>
    <col min="15419" max="15425" width="11.75" style="6" customWidth="1"/>
    <col min="15426" max="15431" width="7.125" style="6" customWidth="1"/>
    <col min="15432" max="15616" width="9" style="6"/>
    <col min="15617" max="15617" width="25.625" style="6" customWidth="1"/>
    <col min="15618" max="15625" width="6.625" style="6" customWidth="1"/>
    <col min="15626" max="15635" width="7.875" style="6" customWidth="1"/>
    <col min="15636" max="15636" width="25.625" style="6" customWidth="1"/>
    <col min="15637" max="15649" width="7.625" style="6" customWidth="1"/>
    <col min="15650" max="15652" width="9.875" style="6" customWidth="1"/>
    <col min="15653" max="15653" width="25.625" style="6" customWidth="1"/>
    <col min="15654" max="15659" width="9.875" style="6" customWidth="1"/>
    <col min="15660" max="15668" width="7.75" style="6" customWidth="1"/>
    <col min="15669" max="15669" width="25.625" style="6" customWidth="1"/>
    <col min="15670" max="15674" width="11.375" style="6" customWidth="1"/>
    <col min="15675" max="15681" width="11.75" style="6" customWidth="1"/>
    <col min="15682" max="15687" width="7.125" style="6" customWidth="1"/>
    <col min="15688" max="15872" width="9" style="6"/>
    <col min="15873" max="15873" width="25.625" style="6" customWidth="1"/>
    <col min="15874" max="15881" width="6.625" style="6" customWidth="1"/>
    <col min="15882" max="15891" width="7.875" style="6" customWidth="1"/>
    <col min="15892" max="15892" width="25.625" style="6" customWidth="1"/>
    <col min="15893" max="15905" width="7.625" style="6" customWidth="1"/>
    <col min="15906" max="15908" width="9.875" style="6" customWidth="1"/>
    <col min="15909" max="15909" width="25.625" style="6" customWidth="1"/>
    <col min="15910" max="15915" width="9.875" style="6" customWidth="1"/>
    <col min="15916" max="15924" width="7.75" style="6" customWidth="1"/>
    <col min="15925" max="15925" width="25.625" style="6" customWidth="1"/>
    <col min="15926" max="15930" width="11.375" style="6" customWidth="1"/>
    <col min="15931" max="15937" width="11.75" style="6" customWidth="1"/>
    <col min="15938" max="15943" width="7.125" style="6" customWidth="1"/>
    <col min="15944" max="16128" width="9" style="6"/>
    <col min="16129" max="16129" width="25.625" style="6" customWidth="1"/>
    <col min="16130" max="16137" width="6.625" style="6" customWidth="1"/>
    <col min="16138" max="16147" width="7.875" style="6" customWidth="1"/>
    <col min="16148" max="16148" width="25.625" style="6" customWidth="1"/>
    <col min="16149" max="16161" width="7.625" style="6" customWidth="1"/>
    <col min="16162" max="16164" width="9.875" style="6" customWidth="1"/>
    <col min="16165" max="16165" width="25.625" style="6" customWidth="1"/>
    <col min="16166" max="16171" width="9.875" style="6" customWidth="1"/>
    <col min="16172" max="16180" width="7.75" style="6" customWidth="1"/>
    <col min="16181" max="16181" width="25.625" style="6" customWidth="1"/>
    <col min="16182" max="16186" width="11.375" style="6" customWidth="1"/>
    <col min="16187" max="16193" width="11.75" style="6" customWidth="1"/>
    <col min="16194" max="16199" width="7.125" style="6" customWidth="1"/>
    <col min="16200" max="16384" width="9" style="6"/>
  </cols>
  <sheetData>
    <row r="1" spans="1:71" s="4" customFormat="1" ht="47.1" customHeight="1">
      <c r="A1" s="242" t="s">
        <v>719</v>
      </c>
      <c r="B1" s="243"/>
      <c r="C1" s="243"/>
      <c r="D1" s="243"/>
      <c r="E1" s="243"/>
      <c r="F1" s="243"/>
      <c r="G1" s="243"/>
      <c r="H1" s="243"/>
      <c r="I1" s="243"/>
      <c r="J1" s="241" t="s">
        <v>396</v>
      </c>
      <c r="K1" s="241"/>
      <c r="L1" s="241"/>
      <c r="M1" s="241"/>
      <c r="N1" s="241"/>
      <c r="O1" s="241"/>
      <c r="P1" s="241"/>
      <c r="Q1" s="241"/>
      <c r="R1" s="241"/>
      <c r="S1" s="85"/>
      <c r="T1" s="242" t="s">
        <v>721</v>
      </c>
      <c r="U1" s="243"/>
      <c r="V1" s="243"/>
      <c r="W1" s="243"/>
      <c r="X1" s="243"/>
      <c r="Y1" s="243"/>
      <c r="Z1" s="243"/>
      <c r="AA1" s="243"/>
      <c r="AB1" s="241" t="s">
        <v>397</v>
      </c>
      <c r="AC1" s="241"/>
      <c r="AD1" s="241"/>
      <c r="AE1" s="241"/>
      <c r="AF1" s="241"/>
      <c r="AG1" s="241"/>
      <c r="AH1" s="241"/>
      <c r="AI1" s="241"/>
      <c r="AJ1" s="241"/>
      <c r="AK1" s="242" t="s">
        <v>721</v>
      </c>
      <c r="AL1" s="243"/>
      <c r="AM1" s="243"/>
      <c r="AN1" s="243"/>
      <c r="AO1" s="243"/>
      <c r="AP1" s="243"/>
      <c r="AQ1" s="345"/>
      <c r="AR1" s="85" t="s">
        <v>398</v>
      </c>
      <c r="AS1" s="85"/>
      <c r="AT1" s="85"/>
      <c r="AU1" s="85"/>
      <c r="AV1" s="85"/>
      <c r="AW1" s="85"/>
      <c r="AX1" s="241"/>
      <c r="AY1" s="241"/>
      <c r="AZ1" s="241"/>
      <c r="BA1" s="242" t="s">
        <v>721</v>
      </c>
      <c r="BB1" s="243"/>
      <c r="BC1" s="243"/>
      <c r="BD1" s="243"/>
      <c r="BE1" s="243"/>
      <c r="BF1" s="243"/>
      <c r="BG1" s="344" t="s">
        <v>399</v>
      </c>
      <c r="BH1" s="241"/>
      <c r="BI1" s="241"/>
      <c r="BJ1" s="241"/>
      <c r="BK1" s="241"/>
      <c r="BL1" s="241"/>
      <c r="BM1" s="241"/>
      <c r="BN1" s="241"/>
      <c r="BO1" s="241"/>
      <c r="BP1" s="241"/>
      <c r="BQ1" s="241"/>
      <c r="BR1" s="241"/>
      <c r="BS1" s="241"/>
    </row>
    <row r="2" spans="1:71" s="9" customFormat="1" ht="12.75" customHeight="1" thickBot="1">
      <c r="A2" s="245" t="s">
        <v>30</v>
      </c>
      <c r="B2" s="245"/>
      <c r="C2" s="245"/>
      <c r="D2" s="245"/>
      <c r="E2" s="245"/>
      <c r="F2" s="245"/>
      <c r="G2" s="245"/>
      <c r="H2" s="245"/>
      <c r="I2" s="245"/>
      <c r="J2" s="289" t="s">
        <v>714</v>
      </c>
      <c r="K2" s="289"/>
      <c r="L2" s="289"/>
      <c r="M2" s="289"/>
      <c r="N2" s="289"/>
      <c r="O2" s="289"/>
      <c r="P2" s="289"/>
      <c r="Q2" s="289"/>
      <c r="S2" s="20" t="s">
        <v>54</v>
      </c>
      <c r="T2" s="273" t="s">
        <v>30</v>
      </c>
      <c r="U2" s="273"/>
      <c r="V2" s="273"/>
      <c r="W2" s="273"/>
      <c r="X2" s="273"/>
      <c r="Y2" s="273"/>
      <c r="Z2" s="273"/>
      <c r="AA2" s="273"/>
      <c r="AB2" s="246" t="s">
        <v>715</v>
      </c>
      <c r="AC2" s="246"/>
      <c r="AD2" s="246"/>
      <c r="AE2" s="246"/>
      <c r="AF2" s="246"/>
      <c r="AG2" s="246"/>
      <c r="AH2" s="246"/>
      <c r="AI2" s="246"/>
      <c r="AJ2" s="20" t="s">
        <v>54</v>
      </c>
      <c r="AK2" s="247" t="s">
        <v>30</v>
      </c>
      <c r="AL2" s="342"/>
      <c r="AM2" s="342"/>
      <c r="AN2" s="342"/>
      <c r="AO2" s="342"/>
      <c r="AP2" s="342"/>
      <c r="AQ2" s="342"/>
      <c r="AR2" s="167" t="s">
        <v>715</v>
      </c>
      <c r="AS2" s="92"/>
      <c r="AT2" s="92"/>
      <c r="AU2" s="92"/>
      <c r="AV2" s="92"/>
      <c r="AW2" s="92"/>
      <c r="AX2" s="92"/>
      <c r="AZ2" s="20" t="s">
        <v>400</v>
      </c>
      <c r="BA2" s="245" t="s">
        <v>30</v>
      </c>
      <c r="BB2" s="245"/>
      <c r="BC2" s="245"/>
      <c r="BD2" s="245"/>
      <c r="BE2" s="245"/>
      <c r="BF2" s="245"/>
      <c r="BG2" s="77" t="s">
        <v>715</v>
      </c>
      <c r="BH2" s="77"/>
      <c r="BI2" s="77"/>
      <c r="BJ2" s="77"/>
      <c r="BK2" s="247" t="s">
        <v>400</v>
      </c>
      <c r="BL2" s="247"/>
      <c r="BM2" s="247"/>
      <c r="BN2" s="86"/>
      <c r="BO2" s="86"/>
      <c r="BP2" s="86"/>
      <c r="BQ2" s="86"/>
      <c r="BR2" s="11"/>
      <c r="BS2" s="78"/>
    </row>
    <row r="3" spans="1:71" s="5" customFormat="1" ht="22.5" customHeight="1">
      <c r="A3" s="205" t="s">
        <v>401</v>
      </c>
      <c r="B3" s="220" t="s">
        <v>402</v>
      </c>
      <c r="C3" s="252" t="s">
        <v>403</v>
      </c>
      <c r="D3" s="216" t="s">
        <v>404</v>
      </c>
      <c r="E3" s="216"/>
      <c r="F3" s="216"/>
      <c r="G3" s="216"/>
      <c r="H3" s="216"/>
      <c r="I3" s="216"/>
      <c r="J3" s="349" t="s">
        <v>405</v>
      </c>
      <c r="K3" s="223" t="s">
        <v>406</v>
      </c>
      <c r="L3" s="223"/>
      <c r="M3" s="223"/>
      <c r="N3" s="223"/>
      <c r="O3" s="223"/>
      <c r="P3" s="223"/>
      <c r="Q3" s="223"/>
      <c r="R3" s="223"/>
      <c r="S3" s="223"/>
      <c r="T3" s="205" t="s">
        <v>407</v>
      </c>
      <c r="U3" s="223" t="s">
        <v>408</v>
      </c>
      <c r="V3" s="223"/>
      <c r="W3" s="223"/>
      <c r="X3" s="223"/>
      <c r="Y3" s="223"/>
      <c r="Z3" s="223"/>
      <c r="AA3" s="223"/>
      <c r="AB3" s="223" t="s">
        <v>697</v>
      </c>
      <c r="AC3" s="223"/>
      <c r="AD3" s="223"/>
      <c r="AE3" s="223"/>
      <c r="AF3" s="223"/>
      <c r="AG3" s="223"/>
      <c r="AH3" s="223"/>
      <c r="AI3" s="223"/>
      <c r="AJ3" s="223"/>
      <c r="AK3" s="205" t="s">
        <v>401</v>
      </c>
      <c r="AL3" s="285" t="s">
        <v>699</v>
      </c>
      <c r="AM3" s="223"/>
      <c r="AN3" s="223"/>
      <c r="AO3" s="223"/>
      <c r="AP3" s="223"/>
      <c r="AQ3" s="223"/>
      <c r="AR3" s="223" t="s">
        <v>698</v>
      </c>
      <c r="AS3" s="223"/>
      <c r="AT3" s="223"/>
      <c r="AU3" s="223"/>
      <c r="AV3" s="223"/>
      <c r="AW3" s="223"/>
      <c r="AX3" s="223"/>
      <c r="AY3" s="223"/>
      <c r="AZ3" s="223"/>
      <c r="BA3" s="205" t="s">
        <v>401</v>
      </c>
      <c r="BB3" s="285" t="s">
        <v>700</v>
      </c>
      <c r="BC3" s="223"/>
      <c r="BD3" s="223"/>
      <c r="BE3" s="223"/>
      <c r="BF3" s="223"/>
      <c r="BG3" s="223" t="s">
        <v>698</v>
      </c>
      <c r="BH3" s="223"/>
      <c r="BI3" s="223"/>
      <c r="BJ3" s="223"/>
      <c r="BK3" s="223"/>
      <c r="BL3" s="223"/>
      <c r="BM3" s="224"/>
      <c r="BN3" s="86"/>
      <c r="BO3" s="86"/>
      <c r="BP3" s="86"/>
      <c r="BQ3" s="86"/>
      <c r="BR3" s="86"/>
      <c r="BS3" s="86"/>
    </row>
    <row r="4" spans="1:71" s="5" customFormat="1" ht="22.5" customHeight="1">
      <c r="A4" s="206"/>
      <c r="B4" s="277"/>
      <c r="C4" s="211"/>
      <c r="D4" s="211" t="s">
        <v>405</v>
      </c>
      <c r="E4" s="236" t="s">
        <v>409</v>
      </c>
      <c r="F4" s="236" t="s">
        <v>410</v>
      </c>
      <c r="G4" s="236" t="s">
        <v>411</v>
      </c>
      <c r="H4" s="236" t="s">
        <v>412</v>
      </c>
      <c r="I4" s="236" t="s">
        <v>413</v>
      </c>
      <c r="J4" s="350"/>
      <c r="K4" s="277" t="s">
        <v>31</v>
      </c>
      <c r="L4" s="351" t="s">
        <v>414</v>
      </c>
      <c r="M4" s="352"/>
      <c r="N4" s="352"/>
      <c r="O4" s="352"/>
      <c r="P4" s="352"/>
      <c r="Q4" s="352"/>
      <c r="R4" s="352"/>
      <c r="S4" s="352"/>
      <c r="T4" s="206"/>
      <c r="U4" s="353" t="s">
        <v>415</v>
      </c>
      <c r="V4" s="352"/>
      <c r="W4" s="352"/>
      <c r="X4" s="352"/>
      <c r="Y4" s="352"/>
      <c r="Z4" s="352"/>
      <c r="AA4" s="352"/>
      <c r="AB4" s="352"/>
      <c r="AC4" s="352"/>
      <c r="AD4" s="352"/>
      <c r="AE4" s="352"/>
      <c r="AF4" s="352"/>
      <c r="AG4" s="352"/>
      <c r="AH4" s="330"/>
      <c r="AI4" s="354"/>
      <c r="AJ4" s="91" t="s">
        <v>416</v>
      </c>
      <c r="AK4" s="206"/>
      <c r="AL4" s="91" t="s">
        <v>417</v>
      </c>
      <c r="AM4" s="91" t="s">
        <v>418</v>
      </c>
      <c r="AN4" s="275" t="s">
        <v>419</v>
      </c>
      <c r="AO4" s="291"/>
      <c r="AP4" s="292"/>
      <c r="AQ4" s="91" t="s">
        <v>420</v>
      </c>
      <c r="AR4" s="91" t="s">
        <v>421</v>
      </c>
      <c r="AS4" s="91" t="s">
        <v>379</v>
      </c>
      <c r="AT4" s="91" t="s">
        <v>380</v>
      </c>
      <c r="AU4" s="90" t="s">
        <v>381</v>
      </c>
      <c r="AV4" s="79" t="s">
        <v>422</v>
      </c>
      <c r="AW4" s="91" t="s">
        <v>423</v>
      </c>
      <c r="AX4" s="90" t="s">
        <v>424</v>
      </c>
      <c r="AY4" s="90" t="s">
        <v>425</v>
      </c>
      <c r="AZ4" s="90" t="s">
        <v>426</v>
      </c>
      <c r="BA4" s="206"/>
      <c r="BB4" s="152" t="s">
        <v>427</v>
      </c>
      <c r="BC4" s="145" t="s">
        <v>428</v>
      </c>
      <c r="BD4" s="145" t="s">
        <v>429</v>
      </c>
      <c r="BE4" s="145" t="s">
        <v>430</v>
      </c>
      <c r="BF4" s="145" t="s">
        <v>431</v>
      </c>
      <c r="BG4" s="144" t="s">
        <v>432</v>
      </c>
      <c r="BH4" s="145" t="s">
        <v>433</v>
      </c>
      <c r="BI4" s="145" t="s">
        <v>434</v>
      </c>
      <c r="BJ4" s="145" t="s">
        <v>435</v>
      </c>
      <c r="BK4" s="143" t="s">
        <v>436</v>
      </c>
      <c r="BL4" s="143" t="s">
        <v>437</v>
      </c>
      <c r="BM4" s="147" t="s">
        <v>438</v>
      </c>
      <c r="BN4" s="86"/>
      <c r="BO4" s="86"/>
      <c r="BP4" s="83"/>
      <c r="BQ4" s="83"/>
      <c r="BR4" s="83"/>
      <c r="BS4" s="83"/>
    </row>
    <row r="5" spans="1:71" s="5" customFormat="1" ht="21" customHeight="1">
      <c r="A5" s="206"/>
      <c r="B5" s="277"/>
      <c r="C5" s="211"/>
      <c r="D5" s="211"/>
      <c r="E5" s="211"/>
      <c r="F5" s="211"/>
      <c r="G5" s="211"/>
      <c r="H5" s="211"/>
      <c r="I5" s="211"/>
      <c r="J5" s="350"/>
      <c r="K5" s="277"/>
      <c r="L5" s="239" t="s">
        <v>439</v>
      </c>
      <c r="M5" s="91" t="s">
        <v>63</v>
      </c>
      <c r="N5" s="91" t="s">
        <v>64</v>
      </c>
      <c r="O5" s="91" t="s">
        <v>65</v>
      </c>
      <c r="P5" s="91" t="s">
        <v>66</v>
      </c>
      <c r="Q5" s="91" t="s">
        <v>67</v>
      </c>
      <c r="R5" s="91" t="s">
        <v>68</v>
      </c>
      <c r="S5" s="91" t="s">
        <v>69</v>
      </c>
      <c r="T5" s="206"/>
      <c r="U5" s="90" t="s">
        <v>70</v>
      </c>
      <c r="V5" s="91" t="s">
        <v>71</v>
      </c>
      <c r="W5" s="91" t="s">
        <v>72</v>
      </c>
      <c r="X5" s="91" t="s">
        <v>73</v>
      </c>
      <c r="Y5" s="236" t="s">
        <v>440</v>
      </c>
      <c r="Z5" s="299" t="s">
        <v>441</v>
      </c>
      <c r="AA5" s="299" t="s">
        <v>442</v>
      </c>
      <c r="AB5" s="299" t="s">
        <v>443</v>
      </c>
      <c r="AC5" s="299" t="s">
        <v>444</v>
      </c>
      <c r="AD5" s="299" t="s">
        <v>445</v>
      </c>
      <c r="AE5" s="299" t="s">
        <v>446</v>
      </c>
      <c r="AF5" s="299" t="s">
        <v>447</v>
      </c>
      <c r="AG5" s="299" t="s">
        <v>448</v>
      </c>
      <c r="AH5" s="236" t="s">
        <v>449</v>
      </c>
      <c r="AI5" s="236" t="s">
        <v>450</v>
      </c>
      <c r="AJ5" s="236" t="s">
        <v>451</v>
      </c>
      <c r="AK5" s="206"/>
      <c r="AL5" s="299" t="s">
        <v>452</v>
      </c>
      <c r="AM5" s="299" t="s">
        <v>453</v>
      </c>
      <c r="AN5" s="211" t="s">
        <v>31</v>
      </c>
      <c r="AO5" s="236" t="s">
        <v>454</v>
      </c>
      <c r="AP5" s="236" t="s">
        <v>455</v>
      </c>
      <c r="AQ5" s="299" t="s">
        <v>456</v>
      </c>
      <c r="AR5" s="355" t="s">
        <v>457</v>
      </c>
      <c r="AS5" s="355" t="s">
        <v>458</v>
      </c>
      <c r="AT5" s="299" t="s">
        <v>459</v>
      </c>
      <c r="AU5" s="257" t="s">
        <v>460</v>
      </c>
      <c r="AV5" s="236" t="s">
        <v>461</v>
      </c>
      <c r="AW5" s="236" t="s">
        <v>462</v>
      </c>
      <c r="AX5" s="347" t="s">
        <v>463</v>
      </c>
      <c r="AY5" s="299" t="s">
        <v>464</v>
      </c>
      <c r="AZ5" s="299" t="s">
        <v>465</v>
      </c>
      <c r="BA5" s="206"/>
      <c r="BB5" s="213" t="s">
        <v>466</v>
      </c>
      <c r="BC5" s="236" t="s">
        <v>467</v>
      </c>
      <c r="BD5" s="236" t="s">
        <v>468</v>
      </c>
      <c r="BE5" s="236" t="s">
        <v>469</v>
      </c>
      <c r="BF5" s="236" t="s">
        <v>470</v>
      </c>
      <c r="BG5" s="239" t="s">
        <v>471</v>
      </c>
      <c r="BH5" s="236" t="s">
        <v>472</v>
      </c>
      <c r="BI5" s="299" t="s">
        <v>473</v>
      </c>
      <c r="BJ5" s="236" t="s">
        <v>474</v>
      </c>
      <c r="BK5" s="299" t="s">
        <v>475</v>
      </c>
      <c r="BL5" s="338" t="s">
        <v>476</v>
      </c>
      <c r="BM5" s="340" t="s">
        <v>477</v>
      </c>
      <c r="BN5" s="337"/>
      <c r="BO5" s="337"/>
      <c r="BP5" s="337"/>
      <c r="BQ5" s="337"/>
      <c r="BR5" s="337"/>
      <c r="BS5" s="337"/>
    </row>
    <row r="6" spans="1:71" s="5" customFormat="1" ht="36" customHeight="1" thickBot="1">
      <c r="A6" s="207"/>
      <c r="B6" s="221"/>
      <c r="C6" s="274"/>
      <c r="D6" s="274"/>
      <c r="E6" s="274"/>
      <c r="F6" s="274"/>
      <c r="G6" s="274"/>
      <c r="H6" s="274"/>
      <c r="I6" s="274"/>
      <c r="J6" s="348"/>
      <c r="K6" s="221"/>
      <c r="L6" s="221"/>
      <c r="M6" s="88" t="s">
        <v>478</v>
      </c>
      <c r="N6" s="88" t="s">
        <v>479</v>
      </c>
      <c r="O6" s="88" t="s">
        <v>480</v>
      </c>
      <c r="P6" s="88" t="s">
        <v>481</v>
      </c>
      <c r="Q6" s="88" t="s">
        <v>482</v>
      </c>
      <c r="R6" s="88" t="s">
        <v>483</v>
      </c>
      <c r="S6" s="88" t="s">
        <v>484</v>
      </c>
      <c r="T6" s="207"/>
      <c r="U6" s="87" t="s">
        <v>485</v>
      </c>
      <c r="V6" s="88" t="s">
        <v>486</v>
      </c>
      <c r="W6" s="89" t="s">
        <v>487</v>
      </c>
      <c r="X6" s="89" t="s">
        <v>488</v>
      </c>
      <c r="Y6" s="253"/>
      <c r="Z6" s="302"/>
      <c r="AA6" s="302"/>
      <c r="AB6" s="302"/>
      <c r="AC6" s="302"/>
      <c r="AD6" s="302"/>
      <c r="AE6" s="302"/>
      <c r="AF6" s="302"/>
      <c r="AG6" s="302"/>
      <c r="AH6" s="274"/>
      <c r="AI6" s="274"/>
      <c r="AJ6" s="274"/>
      <c r="AK6" s="207"/>
      <c r="AL6" s="302"/>
      <c r="AM6" s="302"/>
      <c r="AN6" s="274"/>
      <c r="AO6" s="274"/>
      <c r="AP6" s="274"/>
      <c r="AQ6" s="302"/>
      <c r="AR6" s="356"/>
      <c r="AS6" s="356"/>
      <c r="AT6" s="302"/>
      <c r="AU6" s="346"/>
      <c r="AV6" s="274"/>
      <c r="AW6" s="274"/>
      <c r="AX6" s="348"/>
      <c r="AY6" s="302"/>
      <c r="AZ6" s="302"/>
      <c r="BA6" s="207"/>
      <c r="BB6" s="214"/>
      <c r="BC6" s="274"/>
      <c r="BD6" s="274"/>
      <c r="BE6" s="274"/>
      <c r="BF6" s="274"/>
      <c r="BG6" s="221"/>
      <c r="BH6" s="274"/>
      <c r="BI6" s="302"/>
      <c r="BJ6" s="274"/>
      <c r="BK6" s="302"/>
      <c r="BL6" s="339"/>
      <c r="BM6" s="341"/>
      <c r="BN6" s="204"/>
      <c r="BO6" s="204"/>
      <c r="BP6" s="204"/>
      <c r="BQ6" s="204"/>
      <c r="BR6" s="337"/>
      <c r="BS6" s="337"/>
    </row>
    <row r="7" spans="1:71" s="2" customFormat="1" ht="17.100000000000001" customHeight="1">
      <c r="A7" s="130" t="s">
        <v>489</v>
      </c>
      <c r="B7" s="35">
        <v>77236</v>
      </c>
      <c r="C7" s="35">
        <v>20994</v>
      </c>
      <c r="D7" s="35">
        <v>7533</v>
      </c>
      <c r="E7" s="35">
        <v>5769</v>
      </c>
      <c r="F7" s="35">
        <v>158</v>
      </c>
      <c r="G7" s="35">
        <v>15</v>
      </c>
      <c r="H7" s="35">
        <v>1588</v>
      </c>
      <c r="I7" s="35">
        <v>3</v>
      </c>
      <c r="J7" s="35">
        <v>115180</v>
      </c>
      <c r="K7" s="35">
        <v>45544</v>
      </c>
      <c r="L7" s="35">
        <v>26380</v>
      </c>
      <c r="M7" s="35">
        <v>2486</v>
      </c>
      <c r="N7" s="35">
        <v>3208</v>
      </c>
      <c r="O7" s="35">
        <v>3242</v>
      </c>
      <c r="P7" s="35">
        <v>900</v>
      </c>
      <c r="Q7" s="35">
        <v>5</v>
      </c>
      <c r="R7" s="35">
        <v>1121</v>
      </c>
      <c r="S7" s="35">
        <v>799</v>
      </c>
      <c r="T7" s="130" t="s">
        <v>489</v>
      </c>
      <c r="U7" s="35">
        <v>3206</v>
      </c>
      <c r="V7" s="35">
        <v>2775</v>
      </c>
      <c r="W7" s="35">
        <v>1092</v>
      </c>
      <c r="X7" s="35">
        <v>6069</v>
      </c>
      <c r="Y7" s="35">
        <v>123</v>
      </c>
      <c r="Z7" s="35">
        <v>804</v>
      </c>
      <c r="AA7" s="35">
        <v>498</v>
      </c>
      <c r="AB7" s="35">
        <v>259</v>
      </c>
      <c r="AC7" s="35">
        <v>261</v>
      </c>
      <c r="AD7" s="35">
        <v>29</v>
      </c>
      <c r="AE7" s="35">
        <v>90</v>
      </c>
      <c r="AF7" s="35">
        <v>287</v>
      </c>
      <c r="AG7" s="35">
        <v>12362</v>
      </c>
      <c r="AH7" s="35">
        <v>0</v>
      </c>
      <c r="AI7" s="35">
        <v>4451</v>
      </c>
      <c r="AJ7" s="35">
        <v>4</v>
      </c>
      <c r="AK7" s="26" t="s">
        <v>489</v>
      </c>
      <c r="AL7" s="35">
        <v>0</v>
      </c>
      <c r="AM7" s="35">
        <v>0</v>
      </c>
      <c r="AN7" s="35">
        <v>7315</v>
      </c>
      <c r="AO7" s="35">
        <v>7304</v>
      </c>
      <c r="AP7" s="35">
        <v>11</v>
      </c>
      <c r="AQ7" s="35">
        <v>691</v>
      </c>
      <c r="AR7" s="35">
        <v>859</v>
      </c>
      <c r="AS7" s="35">
        <v>0</v>
      </c>
      <c r="AT7" s="35">
        <v>78</v>
      </c>
      <c r="AU7" s="35">
        <v>4</v>
      </c>
      <c r="AV7" s="35">
        <v>211</v>
      </c>
      <c r="AW7" s="35">
        <v>1</v>
      </c>
      <c r="AX7" s="35">
        <v>3020</v>
      </c>
      <c r="AY7" s="35">
        <v>271</v>
      </c>
      <c r="AZ7" s="35">
        <v>362</v>
      </c>
      <c r="BA7" s="26" t="s">
        <v>489</v>
      </c>
      <c r="BB7" s="35">
        <v>32419</v>
      </c>
      <c r="BC7" s="35">
        <v>81</v>
      </c>
      <c r="BD7" s="35">
        <v>169</v>
      </c>
      <c r="BE7" s="35">
        <v>1960</v>
      </c>
      <c r="BF7" s="35">
        <v>0</v>
      </c>
      <c r="BG7" s="35">
        <v>2</v>
      </c>
      <c r="BH7" s="35">
        <v>0</v>
      </c>
      <c r="BI7" s="35">
        <v>45</v>
      </c>
      <c r="BJ7" s="35">
        <v>14964</v>
      </c>
      <c r="BK7" s="35">
        <v>59</v>
      </c>
      <c r="BL7" s="35">
        <v>7034</v>
      </c>
      <c r="BM7" s="35">
        <v>87</v>
      </c>
      <c r="BN7" s="56"/>
      <c r="BO7" s="56"/>
      <c r="BP7" s="56"/>
      <c r="BQ7" s="56"/>
      <c r="BR7" s="56"/>
      <c r="BS7" s="56"/>
    </row>
    <row r="8" spans="1:71" s="2" customFormat="1" ht="13.5" customHeight="1">
      <c r="A8" s="130" t="s">
        <v>490</v>
      </c>
      <c r="B8" s="35">
        <v>354</v>
      </c>
      <c r="C8" s="35">
        <v>104</v>
      </c>
      <c r="D8" s="35">
        <v>21</v>
      </c>
      <c r="E8" s="35">
        <v>15</v>
      </c>
      <c r="F8" s="35">
        <v>0</v>
      </c>
      <c r="G8" s="35">
        <v>0</v>
      </c>
      <c r="H8" s="35">
        <v>6</v>
      </c>
      <c r="I8" s="35">
        <v>0</v>
      </c>
      <c r="J8" s="35">
        <v>349</v>
      </c>
      <c r="K8" s="35">
        <v>131</v>
      </c>
      <c r="L8" s="35">
        <v>91</v>
      </c>
      <c r="M8" s="35">
        <v>18</v>
      </c>
      <c r="N8" s="35">
        <v>1</v>
      </c>
      <c r="O8" s="35">
        <v>4</v>
      </c>
      <c r="P8" s="35">
        <v>2</v>
      </c>
      <c r="Q8" s="35">
        <v>0</v>
      </c>
      <c r="R8" s="35">
        <v>1</v>
      </c>
      <c r="S8" s="35">
        <v>5</v>
      </c>
      <c r="T8" s="130" t="s">
        <v>490</v>
      </c>
      <c r="U8" s="35">
        <v>9</v>
      </c>
      <c r="V8" s="35">
        <v>5</v>
      </c>
      <c r="W8" s="35">
        <v>1</v>
      </c>
      <c r="X8" s="35">
        <v>41</v>
      </c>
      <c r="Y8" s="35">
        <v>0</v>
      </c>
      <c r="Z8" s="35">
        <v>1</v>
      </c>
      <c r="AA8" s="35">
        <v>0</v>
      </c>
      <c r="AB8" s="35">
        <v>0</v>
      </c>
      <c r="AC8" s="35">
        <v>1</v>
      </c>
      <c r="AD8" s="35">
        <v>0</v>
      </c>
      <c r="AE8" s="35">
        <v>0</v>
      </c>
      <c r="AF8" s="35">
        <v>0</v>
      </c>
      <c r="AG8" s="35">
        <v>36</v>
      </c>
      <c r="AH8" s="35">
        <v>0</v>
      </c>
      <c r="AI8" s="35">
        <v>2</v>
      </c>
      <c r="AJ8" s="35">
        <v>0</v>
      </c>
      <c r="AK8" s="27" t="s">
        <v>490</v>
      </c>
      <c r="AL8" s="35">
        <v>0</v>
      </c>
      <c r="AM8" s="35">
        <v>0</v>
      </c>
      <c r="AN8" s="35">
        <v>14</v>
      </c>
      <c r="AO8" s="35">
        <v>14</v>
      </c>
      <c r="AP8" s="35">
        <v>0</v>
      </c>
      <c r="AQ8" s="35">
        <v>2</v>
      </c>
      <c r="AR8" s="35">
        <v>0</v>
      </c>
      <c r="AS8" s="35">
        <v>0</v>
      </c>
      <c r="AT8" s="35">
        <v>0</v>
      </c>
      <c r="AU8" s="35">
        <v>0</v>
      </c>
      <c r="AV8" s="35">
        <v>0</v>
      </c>
      <c r="AW8" s="35">
        <v>0</v>
      </c>
      <c r="AX8" s="35">
        <v>27</v>
      </c>
      <c r="AY8" s="35">
        <v>2</v>
      </c>
      <c r="AZ8" s="35">
        <v>0</v>
      </c>
      <c r="BA8" s="27" t="s">
        <v>490</v>
      </c>
      <c r="BB8" s="35">
        <v>119</v>
      </c>
      <c r="BC8" s="35">
        <v>0</v>
      </c>
      <c r="BD8" s="35">
        <v>0</v>
      </c>
      <c r="BE8" s="132">
        <v>8</v>
      </c>
      <c r="BF8" s="132">
        <v>0</v>
      </c>
      <c r="BG8" s="35">
        <v>0</v>
      </c>
      <c r="BH8" s="35">
        <v>0</v>
      </c>
      <c r="BI8" s="35">
        <v>0</v>
      </c>
      <c r="BJ8" s="35">
        <v>19</v>
      </c>
      <c r="BK8" s="35">
        <v>0</v>
      </c>
      <c r="BL8" s="35">
        <v>27</v>
      </c>
      <c r="BM8" s="35">
        <v>0</v>
      </c>
      <c r="BN8" s="57"/>
      <c r="BO8" s="57"/>
      <c r="BP8" s="57"/>
      <c r="BQ8" s="57"/>
      <c r="BR8" s="57"/>
      <c r="BS8" s="57"/>
    </row>
    <row r="9" spans="1:71" s="2" customFormat="1" ht="13.5" customHeight="1">
      <c r="A9" s="130" t="s">
        <v>491</v>
      </c>
      <c r="B9" s="35">
        <v>7654</v>
      </c>
      <c r="C9" s="35">
        <v>4460</v>
      </c>
      <c r="D9" s="35">
        <v>1570</v>
      </c>
      <c r="E9" s="35">
        <v>1299</v>
      </c>
      <c r="F9" s="35">
        <v>12</v>
      </c>
      <c r="G9" s="35">
        <v>0</v>
      </c>
      <c r="H9" s="35">
        <v>259</v>
      </c>
      <c r="I9" s="35">
        <v>0</v>
      </c>
      <c r="J9" s="35">
        <v>9745</v>
      </c>
      <c r="K9" s="35">
        <v>7213</v>
      </c>
      <c r="L9" s="35">
        <v>2605</v>
      </c>
      <c r="M9" s="35">
        <v>523</v>
      </c>
      <c r="N9" s="35">
        <v>167</v>
      </c>
      <c r="O9" s="35">
        <v>241</v>
      </c>
      <c r="P9" s="35">
        <v>158</v>
      </c>
      <c r="Q9" s="35">
        <v>0</v>
      </c>
      <c r="R9" s="35">
        <v>202</v>
      </c>
      <c r="S9" s="35">
        <v>183</v>
      </c>
      <c r="T9" s="130" t="s">
        <v>491</v>
      </c>
      <c r="U9" s="35">
        <v>563</v>
      </c>
      <c r="V9" s="35">
        <v>236</v>
      </c>
      <c r="W9" s="35">
        <v>97</v>
      </c>
      <c r="X9" s="35">
        <v>222</v>
      </c>
      <c r="Y9" s="35">
        <v>6</v>
      </c>
      <c r="Z9" s="35">
        <v>64</v>
      </c>
      <c r="AA9" s="35">
        <v>13</v>
      </c>
      <c r="AB9" s="35">
        <v>0</v>
      </c>
      <c r="AC9" s="35">
        <v>0</v>
      </c>
      <c r="AD9" s="35">
        <v>0</v>
      </c>
      <c r="AE9" s="35">
        <v>1</v>
      </c>
      <c r="AF9" s="35">
        <v>59</v>
      </c>
      <c r="AG9" s="35">
        <v>4255</v>
      </c>
      <c r="AH9" s="35">
        <v>0</v>
      </c>
      <c r="AI9" s="35">
        <v>210</v>
      </c>
      <c r="AJ9" s="35">
        <v>0</v>
      </c>
      <c r="AK9" s="27" t="s">
        <v>491</v>
      </c>
      <c r="AL9" s="35">
        <v>0</v>
      </c>
      <c r="AM9" s="35">
        <v>0</v>
      </c>
      <c r="AN9" s="35">
        <v>145</v>
      </c>
      <c r="AO9" s="35">
        <v>145</v>
      </c>
      <c r="AP9" s="35">
        <v>0</v>
      </c>
      <c r="AQ9" s="35">
        <v>2</v>
      </c>
      <c r="AR9" s="35">
        <v>2</v>
      </c>
      <c r="AS9" s="35">
        <v>0</v>
      </c>
      <c r="AT9" s="35">
        <v>0</v>
      </c>
      <c r="AU9" s="35">
        <v>0</v>
      </c>
      <c r="AV9" s="35">
        <v>8</v>
      </c>
      <c r="AW9" s="35">
        <v>0</v>
      </c>
      <c r="AX9" s="35">
        <v>58</v>
      </c>
      <c r="AY9" s="35">
        <v>0</v>
      </c>
      <c r="AZ9" s="35">
        <v>5</v>
      </c>
      <c r="BA9" s="27" t="s">
        <v>491</v>
      </c>
      <c r="BB9" s="35">
        <v>652</v>
      </c>
      <c r="BC9" s="35">
        <v>1</v>
      </c>
      <c r="BD9" s="35">
        <v>15</v>
      </c>
      <c r="BE9" s="132">
        <v>719</v>
      </c>
      <c r="BF9" s="132">
        <v>0</v>
      </c>
      <c r="BG9" s="35">
        <v>0</v>
      </c>
      <c r="BH9" s="35">
        <v>0</v>
      </c>
      <c r="BI9" s="35">
        <v>1</v>
      </c>
      <c r="BJ9" s="35">
        <v>764</v>
      </c>
      <c r="BK9" s="35">
        <v>0</v>
      </c>
      <c r="BL9" s="35">
        <v>157</v>
      </c>
      <c r="BM9" s="35">
        <v>3</v>
      </c>
      <c r="BN9" s="57"/>
      <c r="BO9" s="57"/>
      <c r="BP9" s="57"/>
      <c r="BQ9" s="57"/>
      <c r="BR9" s="57"/>
      <c r="BS9" s="57"/>
    </row>
    <row r="10" spans="1:71" s="2" customFormat="1" ht="13.5" customHeight="1">
      <c r="A10" s="130" t="s">
        <v>382</v>
      </c>
      <c r="B10" s="35">
        <v>7527</v>
      </c>
      <c r="C10" s="35">
        <v>595</v>
      </c>
      <c r="D10" s="35">
        <v>853</v>
      </c>
      <c r="E10" s="35">
        <v>654</v>
      </c>
      <c r="F10" s="35">
        <v>10</v>
      </c>
      <c r="G10" s="35">
        <v>0</v>
      </c>
      <c r="H10" s="35">
        <v>189</v>
      </c>
      <c r="I10" s="35">
        <v>0</v>
      </c>
      <c r="J10" s="35">
        <v>7962</v>
      </c>
      <c r="K10" s="35">
        <v>1995</v>
      </c>
      <c r="L10" s="35">
        <v>1168</v>
      </c>
      <c r="M10" s="35">
        <v>129</v>
      </c>
      <c r="N10" s="35">
        <v>118</v>
      </c>
      <c r="O10" s="35">
        <v>124</v>
      </c>
      <c r="P10" s="35">
        <v>34</v>
      </c>
      <c r="Q10" s="35">
        <v>0</v>
      </c>
      <c r="R10" s="35">
        <v>47</v>
      </c>
      <c r="S10" s="35">
        <v>68</v>
      </c>
      <c r="T10" s="130" t="s">
        <v>382</v>
      </c>
      <c r="U10" s="35">
        <v>150</v>
      </c>
      <c r="V10" s="35">
        <v>99</v>
      </c>
      <c r="W10" s="35">
        <v>67</v>
      </c>
      <c r="X10" s="35">
        <v>207</v>
      </c>
      <c r="Y10" s="35">
        <v>7</v>
      </c>
      <c r="Z10" s="35">
        <v>22</v>
      </c>
      <c r="AA10" s="35">
        <v>27</v>
      </c>
      <c r="AB10" s="35">
        <v>16</v>
      </c>
      <c r="AC10" s="35">
        <v>23</v>
      </c>
      <c r="AD10" s="35">
        <v>0</v>
      </c>
      <c r="AE10" s="35">
        <v>2</v>
      </c>
      <c r="AF10" s="35">
        <v>9</v>
      </c>
      <c r="AG10" s="35">
        <v>490</v>
      </c>
      <c r="AH10" s="35">
        <v>0</v>
      </c>
      <c r="AI10" s="35">
        <v>231</v>
      </c>
      <c r="AJ10" s="35">
        <v>0</v>
      </c>
      <c r="AK10" s="27" t="s">
        <v>382</v>
      </c>
      <c r="AL10" s="35">
        <v>0</v>
      </c>
      <c r="AM10" s="35">
        <v>0</v>
      </c>
      <c r="AN10" s="35">
        <v>616</v>
      </c>
      <c r="AO10" s="35">
        <v>616</v>
      </c>
      <c r="AP10" s="35">
        <v>0</v>
      </c>
      <c r="AQ10" s="35">
        <v>57</v>
      </c>
      <c r="AR10" s="35">
        <v>50</v>
      </c>
      <c r="AS10" s="35">
        <v>0</v>
      </c>
      <c r="AT10" s="35">
        <v>3</v>
      </c>
      <c r="AU10" s="35">
        <v>0</v>
      </c>
      <c r="AV10" s="35">
        <v>11</v>
      </c>
      <c r="AW10" s="35">
        <v>0</v>
      </c>
      <c r="AX10" s="35">
        <v>144</v>
      </c>
      <c r="AY10" s="35">
        <v>22</v>
      </c>
      <c r="AZ10" s="35">
        <v>10</v>
      </c>
      <c r="BA10" s="27" t="s">
        <v>382</v>
      </c>
      <c r="BB10" s="35">
        <v>3174</v>
      </c>
      <c r="BC10" s="35">
        <v>11</v>
      </c>
      <c r="BD10" s="35">
        <v>13</v>
      </c>
      <c r="BE10" s="132">
        <v>146</v>
      </c>
      <c r="BF10" s="132">
        <v>0</v>
      </c>
      <c r="BG10" s="35">
        <v>0</v>
      </c>
      <c r="BH10" s="35">
        <v>0</v>
      </c>
      <c r="BI10" s="35">
        <v>0</v>
      </c>
      <c r="BJ10" s="35">
        <v>1183</v>
      </c>
      <c r="BK10" s="35">
        <v>1</v>
      </c>
      <c r="BL10" s="35">
        <v>523</v>
      </c>
      <c r="BM10" s="35">
        <v>3</v>
      </c>
      <c r="BN10" s="57"/>
      <c r="BO10" s="57"/>
      <c r="BP10" s="57"/>
      <c r="BQ10" s="57"/>
      <c r="BR10" s="57"/>
      <c r="BS10" s="57"/>
    </row>
    <row r="11" spans="1:71" s="2" customFormat="1" ht="23.25" customHeight="1">
      <c r="A11" s="130" t="s">
        <v>492</v>
      </c>
      <c r="B11" s="35">
        <v>185</v>
      </c>
      <c r="C11" s="35">
        <v>18</v>
      </c>
      <c r="D11" s="35">
        <v>9</v>
      </c>
      <c r="E11" s="35">
        <v>8</v>
      </c>
      <c r="F11" s="35">
        <v>0</v>
      </c>
      <c r="G11" s="35">
        <v>1</v>
      </c>
      <c r="H11" s="35">
        <v>0</v>
      </c>
      <c r="I11" s="35">
        <v>0</v>
      </c>
      <c r="J11" s="35">
        <v>226</v>
      </c>
      <c r="K11" s="35">
        <v>37</v>
      </c>
      <c r="L11" s="35">
        <v>24</v>
      </c>
      <c r="M11" s="35">
        <v>1</v>
      </c>
      <c r="N11" s="35">
        <v>4</v>
      </c>
      <c r="O11" s="35">
        <v>1</v>
      </c>
      <c r="P11" s="35">
        <v>1</v>
      </c>
      <c r="Q11" s="35">
        <v>0</v>
      </c>
      <c r="R11" s="35">
        <v>0</v>
      </c>
      <c r="S11" s="35">
        <v>4</v>
      </c>
      <c r="T11" s="130" t="s">
        <v>492</v>
      </c>
      <c r="U11" s="35">
        <v>3</v>
      </c>
      <c r="V11" s="35">
        <v>4</v>
      </c>
      <c r="W11" s="35">
        <v>0</v>
      </c>
      <c r="X11" s="35">
        <v>5</v>
      </c>
      <c r="Y11" s="35">
        <v>0</v>
      </c>
      <c r="Z11" s="35">
        <v>1</v>
      </c>
      <c r="AA11" s="35">
        <v>3</v>
      </c>
      <c r="AB11" s="35">
        <v>1</v>
      </c>
      <c r="AC11" s="35">
        <v>0</v>
      </c>
      <c r="AD11" s="35">
        <v>0</v>
      </c>
      <c r="AE11" s="35">
        <v>0</v>
      </c>
      <c r="AF11" s="35">
        <v>1</v>
      </c>
      <c r="AG11" s="35">
        <v>0</v>
      </c>
      <c r="AH11" s="35">
        <v>0</v>
      </c>
      <c r="AI11" s="35">
        <v>7</v>
      </c>
      <c r="AJ11" s="35">
        <v>0</v>
      </c>
      <c r="AK11" s="27" t="s">
        <v>492</v>
      </c>
      <c r="AL11" s="35">
        <v>0</v>
      </c>
      <c r="AM11" s="35">
        <v>0</v>
      </c>
      <c r="AN11" s="35">
        <v>45</v>
      </c>
      <c r="AO11" s="35">
        <v>45</v>
      </c>
      <c r="AP11" s="35">
        <v>0</v>
      </c>
      <c r="AQ11" s="35">
        <v>0</v>
      </c>
      <c r="AR11" s="35">
        <v>0</v>
      </c>
      <c r="AS11" s="35">
        <v>0</v>
      </c>
      <c r="AT11" s="35">
        <v>0</v>
      </c>
      <c r="AU11" s="35">
        <v>0</v>
      </c>
      <c r="AV11" s="35">
        <v>2</v>
      </c>
      <c r="AW11" s="35">
        <v>0</v>
      </c>
      <c r="AX11" s="35">
        <v>1</v>
      </c>
      <c r="AY11" s="35">
        <v>0</v>
      </c>
      <c r="AZ11" s="35">
        <v>4</v>
      </c>
      <c r="BA11" s="27" t="s">
        <v>492</v>
      </c>
      <c r="BB11" s="35">
        <v>82</v>
      </c>
      <c r="BC11" s="35">
        <v>0</v>
      </c>
      <c r="BD11" s="35">
        <v>0</v>
      </c>
      <c r="BE11" s="132">
        <v>0</v>
      </c>
      <c r="BF11" s="132">
        <v>0</v>
      </c>
      <c r="BG11" s="35">
        <v>0</v>
      </c>
      <c r="BH11" s="35">
        <v>0</v>
      </c>
      <c r="BI11" s="35">
        <v>0</v>
      </c>
      <c r="BJ11" s="35">
        <v>44</v>
      </c>
      <c r="BK11" s="35">
        <v>0</v>
      </c>
      <c r="BL11" s="35">
        <v>11</v>
      </c>
      <c r="BM11" s="35">
        <v>0</v>
      </c>
      <c r="BN11" s="57"/>
      <c r="BO11" s="57"/>
      <c r="BP11" s="57"/>
      <c r="BQ11" s="57"/>
      <c r="BR11" s="57"/>
      <c r="BS11" s="57"/>
    </row>
    <row r="12" spans="1:71" s="2" customFormat="1" ht="13.5" customHeight="1">
      <c r="A12" s="130" t="s">
        <v>243</v>
      </c>
      <c r="B12" s="35">
        <v>3260</v>
      </c>
      <c r="C12" s="35">
        <v>1430</v>
      </c>
      <c r="D12" s="35">
        <v>261</v>
      </c>
      <c r="E12" s="35">
        <v>232</v>
      </c>
      <c r="F12" s="35">
        <v>0</v>
      </c>
      <c r="G12" s="35">
        <v>1</v>
      </c>
      <c r="H12" s="35">
        <v>28</v>
      </c>
      <c r="I12" s="35">
        <v>0</v>
      </c>
      <c r="J12" s="35">
        <v>2669</v>
      </c>
      <c r="K12" s="35">
        <v>1656</v>
      </c>
      <c r="L12" s="35">
        <v>1001</v>
      </c>
      <c r="M12" s="35">
        <v>404</v>
      </c>
      <c r="N12" s="35">
        <v>12</v>
      </c>
      <c r="O12" s="35">
        <v>125</v>
      </c>
      <c r="P12" s="35">
        <v>54</v>
      </c>
      <c r="Q12" s="35">
        <v>0</v>
      </c>
      <c r="R12" s="35">
        <v>11</v>
      </c>
      <c r="S12" s="35">
        <v>6</v>
      </c>
      <c r="T12" s="130" t="s">
        <v>243</v>
      </c>
      <c r="U12" s="35">
        <v>98</v>
      </c>
      <c r="V12" s="35">
        <v>29</v>
      </c>
      <c r="W12" s="35">
        <v>124</v>
      </c>
      <c r="X12" s="35">
        <v>74</v>
      </c>
      <c r="Y12" s="35">
        <v>0</v>
      </c>
      <c r="Z12" s="35">
        <v>225</v>
      </c>
      <c r="AA12" s="35">
        <v>1</v>
      </c>
      <c r="AB12" s="35">
        <v>0</v>
      </c>
      <c r="AC12" s="35">
        <v>1</v>
      </c>
      <c r="AD12" s="35">
        <v>0</v>
      </c>
      <c r="AE12" s="35">
        <v>0</v>
      </c>
      <c r="AF12" s="35">
        <v>55</v>
      </c>
      <c r="AG12" s="35">
        <v>332</v>
      </c>
      <c r="AH12" s="35">
        <v>0</v>
      </c>
      <c r="AI12" s="35">
        <v>41</v>
      </c>
      <c r="AJ12" s="35">
        <v>0</v>
      </c>
      <c r="AK12" s="27" t="s">
        <v>243</v>
      </c>
      <c r="AL12" s="35">
        <v>0</v>
      </c>
      <c r="AM12" s="35">
        <v>0</v>
      </c>
      <c r="AN12" s="35">
        <v>77</v>
      </c>
      <c r="AO12" s="35">
        <v>77</v>
      </c>
      <c r="AP12" s="35">
        <v>0</v>
      </c>
      <c r="AQ12" s="35">
        <v>0</v>
      </c>
      <c r="AR12" s="35">
        <v>1</v>
      </c>
      <c r="AS12" s="35">
        <v>0</v>
      </c>
      <c r="AT12" s="35">
        <v>0</v>
      </c>
      <c r="AU12" s="35">
        <v>0</v>
      </c>
      <c r="AV12" s="35">
        <v>7</v>
      </c>
      <c r="AW12" s="35">
        <v>0</v>
      </c>
      <c r="AX12" s="35">
        <v>4</v>
      </c>
      <c r="AY12" s="35">
        <v>3</v>
      </c>
      <c r="AZ12" s="35">
        <v>0</v>
      </c>
      <c r="BA12" s="27" t="s">
        <v>243</v>
      </c>
      <c r="BB12" s="35">
        <v>614</v>
      </c>
      <c r="BC12" s="35">
        <v>1</v>
      </c>
      <c r="BD12" s="35">
        <v>4</v>
      </c>
      <c r="BE12" s="132">
        <v>73</v>
      </c>
      <c r="BF12" s="132">
        <v>0</v>
      </c>
      <c r="BG12" s="35">
        <v>0</v>
      </c>
      <c r="BH12" s="35">
        <v>0</v>
      </c>
      <c r="BI12" s="35">
        <v>0</v>
      </c>
      <c r="BJ12" s="35">
        <v>176</v>
      </c>
      <c r="BK12" s="35">
        <v>0</v>
      </c>
      <c r="BL12" s="35">
        <v>53</v>
      </c>
      <c r="BM12" s="35">
        <v>0</v>
      </c>
      <c r="BN12" s="57"/>
      <c r="BO12" s="57"/>
      <c r="BP12" s="57"/>
      <c r="BQ12" s="57"/>
      <c r="BR12" s="57"/>
      <c r="BS12" s="57"/>
    </row>
    <row r="13" spans="1:71" s="2" customFormat="1" ht="13.5" customHeight="1">
      <c r="A13" s="130" t="s">
        <v>244</v>
      </c>
      <c r="B13" s="35">
        <v>21057</v>
      </c>
      <c r="C13" s="35">
        <v>3372</v>
      </c>
      <c r="D13" s="35">
        <v>1791</v>
      </c>
      <c r="E13" s="35">
        <v>1501</v>
      </c>
      <c r="F13" s="35">
        <v>43</v>
      </c>
      <c r="G13" s="35">
        <v>6</v>
      </c>
      <c r="H13" s="35">
        <v>240</v>
      </c>
      <c r="I13" s="35">
        <v>1</v>
      </c>
      <c r="J13" s="35">
        <v>38619</v>
      </c>
      <c r="K13" s="35">
        <v>14011</v>
      </c>
      <c r="L13" s="35">
        <v>9878</v>
      </c>
      <c r="M13" s="35">
        <v>595</v>
      </c>
      <c r="N13" s="35">
        <v>1998</v>
      </c>
      <c r="O13" s="35">
        <v>1552</v>
      </c>
      <c r="P13" s="35">
        <v>340</v>
      </c>
      <c r="Q13" s="35">
        <v>3</v>
      </c>
      <c r="R13" s="35">
        <v>506</v>
      </c>
      <c r="S13" s="35">
        <v>271</v>
      </c>
      <c r="T13" s="130" t="s">
        <v>244</v>
      </c>
      <c r="U13" s="35">
        <v>989</v>
      </c>
      <c r="V13" s="35">
        <v>1229</v>
      </c>
      <c r="W13" s="35">
        <v>346</v>
      </c>
      <c r="X13" s="35">
        <v>1557</v>
      </c>
      <c r="Y13" s="35">
        <v>42</v>
      </c>
      <c r="Z13" s="35">
        <v>149</v>
      </c>
      <c r="AA13" s="35">
        <v>231</v>
      </c>
      <c r="AB13" s="35">
        <v>82</v>
      </c>
      <c r="AC13" s="35">
        <v>93</v>
      </c>
      <c r="AD13" s="35">
        <v>16</v>
      </c>
      <c r="AE13" s="35">
        <v>31</v>
      </c>
      <c r="AF13" s="35">
        <v>59</v>
      </c>
      <c r="AG13" s="35">
        <v>896</v>
      </c>
      <c r="AH13" s="35">
        <v>0</v>
      </c>
      <c r="AI13" s="35">
        <v>2534</v>
      </c>
      <c r="AJ13" s="35">
        <v>1</v>
      </c>
      <c r="AK13" s="27" t="s">
        <v>244</v>
      </c>
      <c r="AL13" s="35">
        <v>0</v>
      </c>
      <c r="AM13" s="35">
        <v>0</v>
      </c>
      <c r="AN13" s="35">
        <v>3340</v>
      </c>
      <c r="AO13" s="35">
        <v>3335</v>
      </c>
      <c r="AP13" s="35">
        <v>5</v>
      </c>
      <c r="AQ13" s="35">
        <v>272</v>
      </c>
      <c r="AR13" s="35">
        <v>240</v>
      </c>
      <c r="AS13" s="35">
        <v>0</v>
      </c>
      <c r="AT13" s="35">
        <v>9</v>
      </c>
      <c r="AU13" s="35">
        <v>0</v>
      </c>
      <c r="AV13" s="35">
        <v>116</v>
      </c>
      <c r="AW13" s="35">
        <v>1</v>
      </c>
      <c r="AX13" s="35">
        <v>1309</v>
      </c>
      <c r="AY13" s="35">
        <v>89</v>
      </c>
      <c r="AZ13" s="35">
        <v>88</v>
      </c>
      <c r="BA13" s="27" t="s">
        <v>244</v>
      </c>
      <c r="BB13" s="35">
        <v>10006</v>
      </c>
      <c r="BC13" s="35">
        <v>35</v>
      </c>
      <c r="BD13" s="35">
        <v>59</v>
      </c>
      <c r="BE13" s="132">
        <v>313</v>
      </c>
      <c r="BF13" s="132">
        <v>0</v>
      </c>
      <c r="BG13" s="35">
        <v>2</v>
      </c>
      <c r="BH13" s="35">
        <v>0</v>
      </c>
      <c r="BI13" s="35">
        <v>4</v>
      </c>
      <c r="BJ13" s="35">
        <v>5989</v>
      </c>
      <c r="BK13" s="35">
        <v>2</v>
      </c>
      <c r="BL13" s="35">
        <v>2676</v>
      </c>
      <c r="BM13" s="35">
        <v>57</v>
      </c>
      <c r="BN13" s="57"/>
      <c r="BO13" s="57"/>
      <c r="BP13" s="57"/>
      <c r="BQ13" s="57"/>
      <c r="BR13" s="57"/>
      <c r="BS13" s="57"/>
    </row>
    <row r="14" spans="1:71" s="2" customFormat="1" ht="13.5" customHeight="1">
      <c r="A14" s="130" t="s">
        <v>245</v>
      </c>
      <c r="B14" s="35">
        <v>10</v>
      </c>
      <c r="C14" s="35">
        <v>6</v>
      </c>
      <c r="D14" s="35">
        <v>1</v>
      </c>
      <c r="E14" s="35">
        <v>1</v>
      </c>
      <c r="F14" s="35">
        <v>0</v>
      </c>
      <c r="G14" s="35">
        <v>0</v>
      </c>
      <c r="H14" s="35">
        <v>0</v>
      </c>
      <c r="I14" s="35">
        <v>0</v>
      </c>
      <c r="J14" s="35">
        <v>20</v>
      </c>
      <c r="K14" s="35">
        <v>10</v>
      </c>
      <c r="L14" s="35">
        <v>10</v>
      </c>
      <c r="M14" s="35">
        <v>0</v>
      </c>
      <c r="N14" s="35">
        <v>1</v>
      </c>
      <c r="O14" s="35">
        <v>2</v>
      </c>
      <c r="P14" s="35">
        <v>0</v>
      </c>
      <c r="Q14" s="35">
        <v>0</v>
      </c>
      <c r="R14" s="35">
        <v>0</v>
      </c>
      <c r="S14" s="35">
        <v>3</v>
      </c>
      <c r="T14" s="130" t="s">
        <v>245</v>
      </c>
      <c r="U14" s="35">
        <v>1</v>
      </c>
      <c r="V14" s="35">
        <v>2</v>
      </c>
      <c r="W14" s="35">
        <v>0</v>
      </c>
      <c r="X14" s="35">
        <v>1</v>
      </c>
      <c r="Y14" s="35">
        <v>0</v>
      </c>
      <c r="Z14" s="35">
        <v>0</v>
      </c>
      <c r="AA14" s="35">
        <v>0</v>
      </c>
      <c r="AB14" s="35">
        <v>0</v>
      </c>
      <c r="AC14" s="35">
        <v>0</v>
      </c>
      <c r="AD14" s="35">
        <v>0</v>
      </c>
      <c r="AE14" s="35">
        <v>0</v>
      </c>
      <c r="AF14" s="35">
        <v>0</v>
      </c>
      <c r="AG14" s="35">
        <v>0</v>
      </c>
      <c r="AH14" s="35">
        <v>0</v>
      </c>
      <c r="AI14" s="35">
        <v>0</v>
      </c>
      <c r="AJ14" s="35">
        <v>0</v>
      </c>
      <c r="AK14" s="27" t="s">
        <v>245</v>
      </c>
      <c r="AL14" s="35">
        <v>0</v>
      </c>
      <c r="AM14" s="35">
        <v>0</v>
      </c>
      <c r="AN14" s="35">
        <v>2</v>
      </c>
      <c r="AO14" s="35">
        <v>2</v>
      </c>
      <c r="AP14" s="35">
        <v>0</v>
      </c>
      <c r="AQ14" s="35">
        <v>0</v>
      </c>
      <c r="AR14" s="35">
        <v>0</v>
      </c>
      <c r="AS14" s="35">
        <v>0</v>
      </c>
      <c r="AT14" s="35">
        <v>0</v>
      </c>
      <c r="AU14" s="35">
        <v>0</v>
      </c>
      <c r="AV14" s="35">
        <v>0</v>
      </c>
      <c r="AW14" s="35">
        <v>0</v>
      </c>
      <c r="AX14" s="35">
        <v>0</v>
      </c>
      <c r="AY14" s="35">
        <v>0</v>
      </c>
      <c r="AZ14" s="35">
        <v>0</v>
      </c>
      <c r="BA14" s="27" t="s">
        <v>245</v>
      </c>
      <c r="BB14" s="35">
        <v>4</v>
      </c>
      <c r="BC14" s="35">
        <v>0</v>
      </c>
      <c r="BD14" s="35">
        <v>0</v>
      </c>
      <c r="BE14" s="132">
        <v>0</v>
      </c>
      <c r="BF14" s="132">
        <v>0</v>
      </c>
      <c r="BG14" s="35">
        <v>0</v>
      </c>
      <c r="BH14" s="35">
        <v>0</v>
      </c>
      <c r="BI14" s="35">
        <v>0</v>
      </c>
      <c r="BJ14" s="35">
        <v>3</v>
      </c>
      <c r="BK14" s="35">
        <v>0</v>
      </c>
      <c r="BL14" s="35">
        <v>1</v>
      </c>
      <c r="BM14" s="35">
        <v>0</v>
      </c>
      <c r="BN14" s="57"/>
      <c r="BO14" s="57"/>
      <c r="BP14" s="57"/>
      <c r="BQ14" s="57"/>
      <c r="BR14" s="57"/>
      <c r="BS14" s="57"/>
    </row>
    <row r="15" spans="1:71" s="2" customFormat="1" ht="13.5" customHeight="1">
      <c r="A15" s="130" t="s">
        <v>493</v>
      </c>
      <c r="B15" s="35">
        <v>11522</v>
      </c>
      <c r="C15" s="35">
        <v>1452</v>
      </c>
      <c r="D15" s="35">
        <v>860</v>
      </c>
      <c r="E15" s="35">
        <v>666</v>
      </c>
      <c r="F15" s="35">
        <v>33</v>
      </c>
      <c r="G15" s="35">
        <v>2</v>
      </c>
      <c r="H15" s="35">
        <v>158</v>
      </c>
      <c r="I15" s="35">
        <v>1</v>
      </c>
      <c r="J15" s="35">
        <v>19510</v>
      </c>
      <c r="K15" s="35">
        <v>6550</v>
      </c>
      <c r="L15" s="35">
        <v>4492</v>
      </c>
      <c r="M15" s="35">
        <v>202</v>
      </c>
      <c r="N15" s="35">
        <v>947</v>
      </c>
      <c r="O15" s="35">
        <v>677</v>
      </c>
      <c r="P15" s="35">
        <v>199</v>
      </c>
      <c r="Q15" s="35">
        <v>1</v>
      </c>
      <c r="R15" s="35">
        <v>176</v>
      </c>
      <c r="S15" s="35">
        <v>76</v>
      </c>
      <c r="T15" s="130" t="s">
        <v>493</v>
      </c>
      <c r="U15" s="35">
        <v>420</v>
      </c>
      <c r="V15" s="35">
        <v>639</v>
      </c>
      <c r="W15" s="35">
        <v>192</v>
      </c>
      <c r="X15" s="35">
        <v>724</v>
      </c>
      <c r="Y15" s="35">
        <v>6</v>
      </c>
      <c r="Z15" s="35">
        <v>72</v>
      </c>
      <c r="AA15" s="35">
        <v>41</v>
      </c>
      <c r="AB15" s="35">
        <v>3</v>
      </c>
      <c r="AC15" s="35">
        <v>29</v>
      </c>
      <c r="AD15" s="35">
        <v>4</v>
      </c>
      <c r="AE15" s="35">
        <v>6</v>
      </c>
      <c r="AF15" s="35">
        <v>16</v>
      </c>
      <c r="AG15" s="35">
        <v>679</v>
      </c>
      <c r="AH15" s="35">
        <v>0</v>
      </c>
      <c r="AI15" s="35">
        <v>1202</v>
      </c>
      <c r="AJ15" s="35">
        <v>0</v>
      </c>
      <c r="AK15" s="27" t="s">
        <v>493</v>
      </c>
      <c r="AL15" s="35">
        <v>0</v>
      </c>
      <c r="AM15" s="35">
        <v>0</v>
      </c>
      <c r="AN15" s="35">
        <v>1421</v>
      </c>
      <c r="AO15" s="35">
        <v>1417</v>
      </c>
      <c r="AP15" s="35">
        <v>4</v>
      </c>
      <c r="AQ15" s="35">
        <v>90</v>
      </c>
      <c r="AR15" s="35">
        <v>45</v>
      </c>
      <c r="AS15" s="35">
        <v>0</v>
      </c>
      <c r="AT15" s="35">
        <v>0</v>
      </c>
      <c r="AU15" s="35">
        <v>0</v>
      </c>
      <c r="AV15" s="35">
        <v>59</v>
      </c>
      <c r="AW15" s="35">
        <v>1</v>
      </c>
      <c r="AX15" s="35">
        <v>501</v>
      </c>
      <c r="AY15" s="35">
        <v>5</v>
      </c>
      <c r="AZ15" s="35">
        <v>6</v>
      </c>
      <c r="BA15" s="27" t="s">
        <v>493</v>
      </c>
      <c r="BB15" s="35">
        <v>5791</v>
      </c>
      <c r="BC15" s="35">
        <v>25</v>
      </c>
      <c r="BD15" s="35">
        <v>25</v>
      </c>
      <c r="BE15" s="132">
        <v>155</v>
      </c>
      <c r="BF15" s="132">
        <v>0</v>
      </c>
      <c r="BG15" s="35">
        <v>1</v>
      </c>
      <c r="BH15" s="35">
        <v>0</v>
      </c>
      <c r="BI15" s="35">
        <v>0</v>
      </c>
      <c r="BJ15" s="35">
        <v>3198</v>
      </c>
      <c r="BK15" s="35">
        <v>1</v>
      </c>
      <c r="BL15" s="35">
        <v>1603</v>
      </c>
      <c r="BM15" s="35">
        <v>33</v>
      </c>
      <c r="BN15" s="57"/>
      <c r="BO15" s="57"/>
      <c r="BP15" s="57"/>
      <c r="BQ15" s="57"/>
      <c r="BR15" s="57"/>
      <c r="BS15" s="57"/>
    </row>
    <row r="16" spans="1:71" s="2" customFormat="1" ht="13.5" customHeight="1">
      <c r="A16" s="130" t="s">
        <v>246</v>
      </c>
      <c r="B16" s="35">
        <v>196</v>
      </c>
      <c r="C16" s="35">
        <v>178</v>
      </c>
      <c r="D16" s="35">
        <v>33</v>
      </c>
      <c r="E16" s="35">
        <v>30</v>
      </c>
      <c r="F16" s="35">
        <v>2</v>
      </c>
      <c r="G16" s="35">
        <v>0</v>
      </c>
      <c r="H16" s="35">
        <v>1</v>
      </c>
      <c r="I16" s="35">
        <v>0</v>
      </c>
      <c r="J16" s="35">
        <v>53</v>
      </c>
      <c r="K16" s="35">
        <v>36</v>
      </c>
      <c r="L16" s="35">
        <v>15</v>
      </c>
      <c r="M16" s="35">
        <v>1</v>
      </c>
      <c r="N16" s="35">
        <v>0</v>
      </c>
      <c r="O16" s="35">
        <v>0</v>
      </c>
      <c r="P16" s="35">
        <v>0</v>
      </c>
      <c r="Q16" s="35">
        <v>0</v>
      </c>
      <c r="R16" s="35">
        <v>0</v>
      </c>
      <c r="S16" s="35">
        <v>0</v>
      </c>
      <c r="T16" s="130" t="s">
        <v>246</v>
      </c>
      <c r="U16" s="35">
        <v>4</v>
      </c>
      <c r="V16" s="35">
        <v>1</v>
      </c>
      <c r="W16" s="35">
        <v>9</v>
      </c>
      <c r="X16" s="35">
        <v>0</v>
      </c>
      <c r="Y16" s="35">
        <v>0</v>
      </c>
      <c r="Z16" s="35">
        <v>4</v>
      </c>
      <c r="AA16" s="35">
        <v>0</v>
      </c>
      <c r="AB16" s="35">
        <v>0</v>
      </c>
      <c r="AC16" s="35">
        <v>0</v>
      </c>
      <c r="AD16" s="35">
        <v>0</v>
      </c>
      <c r="AE16" s="35">
        <v>0</v>
      </c>
      <c r="AF16" s="35">
        <v>0</v>
      </c>
      <c r="AG16" s="35">
        <v>6</v>
      </c>
      <c r="AH16" s="35">
        <v>0</v>
      </c>
      <c r="AI16" s="35">
        <v>11</v>
      </c>
      <c r="AJ16" s="35">
        <v>0</v>
      </c>
      <c r="AK16" s="27" t="s">
        <v>246</v>
      </c>
      <c r="AL16" s="35">
        <v>0</v>
      </c>
      <c r="AM16" s="35">
        <v>0</v>
      </c>
      <c r="AN16" s="35">
        <v>2</v>
      </c>
      <c r="AO16" s="35">
        <v>2</v>
      </c>
      <c r="AP16" s="35">
        <v>0</v>
      </c>
      <c r="AQ16" s="35">
        <v>0</v>
      </c>
      <c r="AR16" s="35">
        <v>0</v>
      </c>
      <c r="AS16" s="35">
        <v>0</v>
      </c>
      <c r="AT16" s="35">
        <v>0</v>
      </c>
      <c r="AU16" s="35">
        <v>0</v>
      </c>
      <c r="AV16" s="35">
        <v>2</v>
      </c>
      <c r="AW16" s="35">
        <v>0</v>
      </c>
      <c r="AX16" s="35">
        <v>1</v>
      </c>
      <c r="AY16" s="35">
        <v>0</v>
      </c>
      <c r="AZ16" s="35">
        <v>0</v>
      </c>
      <c r="BA16" s="27" t="s">
        <v>246</v>
      </c>
      <c r="BB16" s="35">
        <v>3</v>
      </c>
      <c r="BC16" s="35">
        <v>0</v>
      </c>
      <c r="BD16" s="35">
        <v>1</v>
      </c>
      <c r="BE16" s="132">
        <v>2</v>
      </c>
      <c r="BF16" s="132">
        <v>0</v>
      </c>
      <c r="BG16" s="35">
        <v>0</v>
      </c>
      <c r="BH16" s="35">
        <v>0</v>
      </c>
      <c r="BI16" s="35">
        <v>0</v>
      </c>
      <c r="BJ16" s="35">
        <v>6</v>
      </c>
      <c r="BK16" s="35">
        <v>0</v>
      </c>
      <c r="BL16" s="35">
        <v>0</v>
      </c>
      <c r="BM16" s="35">
        <v>0</v>
      </c>
      <c r="BN16" s="57"/>
      <c r="BO16" s="57"/>
      <c r="BP16" s="57"/>
      <c r="BQ16" s="57"/>
      <c r="BR16" s="57"/>
      <c r="BS16" s="57"/>
    </row>
    <row r="17" spans="1:71" s="2" customFormat="1" ht="13.5" customHeight="1">
      <c r="A17" s="130" t="s">
        <v>383</v>
      </c>
      <c r="B17" s="35">
        <v>10132</v>
      </c>
      <c r="C17" s="35">
        <v>1131</v>
      </c>
      <c r="D17" s="35">
        <v>434</v>
      </c>
      <c r="E17" s="35">
        <v>373</v>
      </c>
      <c r="F17" s="35">
        <v>19</v>
      </c>
      <c r="G17" s="35">
        <v>2</v>
      </c>
      <c r="H17" s="35">
        <v>39</v>
      </c>
      <c r="I17" s="35">
        <v>1</v>
      </c>
      <c r="J17" s="35">
        <v>22320</v>
      </c>
      <c r="K17" s="35">
        <v>8550</v>
      </c>
      <c r="L17" s="35">
        <v>6554</v>
      </c>
      <c r="M17" s="35">
        <v>411</v>
      </c>
      <c r="N17" s="35">
        <v>1291</v>
      </c>
      <c r="O17" s="35">
        <v>1063</v>
      </c>
      <c r="P17" s="35">
        <v>227</v>
      </c>
      <c r="Q17" s="35">
        <v>3</v>
      </c>
      <c r="R17" s="35">
        <v>317</v>
      </c>
      <c r="S17" s="35">
        <v>176</v>
      </c>
      <c r="T17" s="130" t="s">
        <v>383</v>
      </c>
      <c r="U17" s="35">
        <v>525</v>
      </c>
      <c r="V17" s="35">
        <v>1076</v>
      </c>
      <c r="W17" s="35">
        <v>222</v>
      </c>
      <c r="X17" s="35">
        <v>727</v>
      </c>
      <c r="Y17" s="35">
        <v>22</v>
      </c>
      <c r="Z17" s="35">
        <v>80</v>
      </c>
      <c r="AA17" s="35">
        <v>130</v>
      </c>
      <c r="AB17" s="35">
        <v>79</v>
      </c>
      <c r="AC17" s="35">
        <v>85</v>
      </c>
      <c r="AD17" s="35">
        <v>4</v>
      </c>
      <c r="AE17" s="35">
        <v>35</v>
      </c>
      <c r="AF17" s="35">
        <v>50</v>
      </c>
      <c r="AG17" s="35">
        <v>82</v>
      </c>
      <c r="AH17" s="35">
        <v>0</v>
      </c>
      <c r="AI17" s="35">
        <v>1429</v>
      </c>
      <c r="AJ17" s="35">
        <v>3</v>
      </c>
      <c r="AK17" s="27" t="s">
        <v>383</v>
      </c>
      <c r="AL17" s="35">
        <v>0</v>
      </c>
      <c r="AM17" s="35">
        <v>0</v>
      </c>
      <c r="AN17" s="35">
        <v>1969</v>
      </c>
      <c r="AO17" s="35">
        <v>1968</v>
      </c>
      <c r="AP17" s="35">
        <v>1</v>
      </c>
      <c r="AQ17" s="35">
        <v>152</v>
      </c>
      <c r="AR17" s="35">
        <v>123</v>
      </c>
      <c r="AS17" s="35">
        <v>0</v>
      </c>
      <c r="AT17" s="35">
        <v>11</v>
      </c>
      <c r="AU17" s="35">
        <v>0</v>
      </c>
      <c r="AV17" s="35">
        <v>68</v>
      </c>
      <c r="AW17" s="35">
        <v>1</v>
      </c>
      <c r="AX17" s="35">
        <v>705</v>
      </c>
      <c r="AY17" s="35">
        <v>62</v>
      </c>
      <c r="AZ17" s="35">
        <v>63</v>
      </c>
      <c r="BA17" s="27" t="s">
        <v>383</v>
      </c>
      <c r="BB17" s="35">
        <v>5199</v>
      </c>
      <c r="BC17" s="35">
        <v>31</v>
      </c>
      <c r="BD17" s="35">
        <v>32</v>
      </c>
      <c r="BE17" s="132">
        <v>93</v>
      </c>
      <c r="BF17" s="132">
        <v>0</v>
      </c>
      <c r="BG17" s="35">
        <v>1</v>
      </c>
      <c r="BH17" s="35">
        <v>0</v>
      </c>
      <c r="BI17" s="35">
        <v>1</v>
      </c>
      <c r="BJ17" s="35">
        <v>3464</v>
      </c>
      <c r="BK17" s="35">
        <v>57</v>
      </c>
      <c r="BL17" s="35">
        <v>1711</v>
      </c>
      <c r="BM17" s="35">
        <v>24</v>
      </c>
      <c r="BN17" s="57"/>
      <c r="BO17" s="57"/>
      <c r="BP17" s="57"/>
      <c r="BQ17" s="57"/>
      <c r="BR17" s="57"/>
      <c r="BS17" s="57"/>
    </row>
    <row r="18" spans="1:71" s="2" customFormat="1" ht="13.5" customHeight="1">
      <c r="A18" s="130" t="s">
        <v>494</v>
      </c>
      <c r="B18" s="35">
        <v>0</v>
      </c>
      <c r="C18" s="35">
        <v>0</v>
      </c>
      <c r="D18" s="35">
        <v>0</v>
      </c>
      <c r="E18" s="35">
        <v>0</v>
      </c>
      <c r="F18" s="35">
        <v>0</v>
      </c>
      <c r="G18" s="35">
        <v>0</v>
      </c>
      <c r="H18" s="35">
        <v>0</v>
      </c>
      <c r="I18" s="35">
        <v>0</v>
      </c>
      <c r="J18" s="35">
        <v>0</v>
      </c>
      <c r="K18" s="35">
        <v>0</v>
      </c>
      <c r="L18" s="35">
        <v>0</v>
      </c>
      <c r="M18" s="35">
        <v>0</v>
      </c>
      <c r="N18" s="35">
        <v>0</v>
      </c>
      <c r="O18" s="35">
        <v>0</v>
      </c>
      <c r="P18" s="35">
        <v>0</v>
      </c>
      <c r="Q18" s="35">
        <v>0</v>
      </c>
      <c r="R18" s="35">
        <v>0</v>
      </c>
      <c r="S18" s="35">
        <v>0</v>
      </c>
      <c r="T18" s="130" t="s">
        <v>720</v>
      </c>
      <c r="U18" s="35">
        <v>0</v>
      </c>
      <c r="V18" s="35">
        <v>0</v>
      </c>
      <c r="W18" s="35">
        <v>0</v>
      </c>
      <c r="X18" s="35">
        <v>0</v>
      </c>
      <c r="Y18" s="35">
        <v>0</v>
      </c>
      <c r="Z18" s="35">
        <v>0</v>
      </c>
      <c r="AA18" s="35">
        <v>0</v>
      </c>
      <c r="AB18" s="35">
        <v>0</v>
      </c>
      <c r="AC18" s="35">
        <v>0</v>
      </c>
      <c r="AD18" s="35">
        <v>0</v>
      </c>
      <c r="AE18" s="35">
        <v>0</v>
      </c>
      <c r="AF18" s="35">
        <v>0</v>
      </c>
      <c r="AG18" s="35">
        <v>0</v>
      </c>
      <c r="AH18" s="35">
        <v>0</v>
      </c>
      <c r="AI18" s="35">
        <v>0</v>
      </c>
      <c r="AJ18" s="35">
        <v>0</v>
      </c>
      <c r="AK18" s="27" t="s">
        <v>494</v>
      </c>
      <c r="AL18" s="35">
        <v>0</v>
      </c>
      <c r="AM18" s="35">
        <v>0</v>
      </c>
      <c r="AN18" s="35">
        <v>0</v>
      </c>
      <c r="AO18" s="35">
        <v>0</v>
      </c>
      <c r="AP18" s="35">
        <v>0</v>
      </c>
      <c r="AQ18" s="35">
        <v>0</v>
      </c>
      <c r="AR18" s="35">
        <v>0</v>
      </c>
      <c r="AS18" s="35">
        <v>0</v>
      </c>
      <c r="AT18" s="35">
        <v>0</v>
      </c>
      <c r="AU18" s="35">
        <v>0</v>
      </c>
      <c r="AV18" s="35">
        <v>0</v>
      </c>
      <c r="AW18" s="35">
        <v>0</v>
      </c>
      <c r="AX18" s="35">
        <v>0</v>
      </c>
      <c r="AY18" s="35">
        <v>0</v>
      </c>
      <c r="AZ18" s="35">
        <v>0</v>
      </c>
      <c r="BA18" s="27" t="s">
        <v>494</v>
      </c>
      <c r="BB18" s="35">
        <v>0</v>
      </c>
      <c r="BC18" s="35">
        <v>0</v>
      </c>
      <c r="BD18" s="35">
        <v>0</v>
      </c>
      <c r="BE18" s="132">
        <v>0</v>
      </c>
      <c r="BF18" s="132">
        <v>0</v>
      </c>
      <c r="BG18" s="35">
        <v>0</v>
      </c>
      <c r="BH18" s="35">
        <v>0</v>
      </c>
      <c r="BI18" s="35">
        <v>0</v>
      </c>
      <c r="BJ18" s="35">
        <v>0</v>
      </c>
      <c r="BK18" s="35">
        <v>0</v>
      </c>
      <c r="BL18" s="35">
        <v>0</v>
      </c>
      <c r="BM18" s="35">
        <v>0</v>
      </c>
      <c r="BN18" s="57"/>
      <c r="BO18" s="57"/>
      <c r="BP18" s="57"/>
      <c r="BQ18" s="57"/>
      <c r="BR18" s="57"/>
      <c r="BS18" s="57"/>
    </row>
    <row r="19" spans="1:71" s="2" customFormat="1" ht="13.5" customHeight="1">
      <c r="A19" s="130" t="s">
        <v>495</v>
      </c>
      <c r="B19" s="35">
        <v>6745</v>
      </c>
      <c r="C19" s="35">
        <v>885</v>
      </c>
      <c r="D19" s="35">
        <v>299</v>
      </c>
      <c r="E19" s="35">
        <v>255</v>
      </c>
      <c r="F19" s="35">
        <v>6</v>
      </c>
      <c r="G19" s="35">
        <v>2</v>
      </c>
      <c r="H19" s="35">
        <v>36</v>
      </c>
      <c r="I19" s="35">
        <v>0</v>
      </c>
      <c r="J19" s="35">
        <v>9962</v>
      </c>
      <c r="K19" s="35">
        <v>2883</v>
      </c>
      <c r="L19" s="35">
        <v>2343</v>
      </c>
      <c r="M19" s="35">
        <v>175</v>
      </c>
      <c r="N19" s="35">
        <v>302</v>
      </c>
      <c r="O19" s="35">
        <v>328</v>
      </c>
      <c r="P19" s="35">
        <v>79</v>
      </c>
      <c r="Q19" s="35">
        <v>0</v>
      </c>
      <c r="R19" s="35">
        <v>120</v>
      </c>
      <c r="S19" s="35">
        <v>211</v>
      </c>
      <c r="T19" s="130" t="s">
        <v>495</v>
      </c>
      <c r="U19" s="35">
        <v>184</v>
      </c>
      <c r="V19" s="35">
        <v>214</v>
      </c>
      <c r="W19" s="35">
        <v>87</v>
      </c>
      <c r="X19" s="35">
        <v>347</v>
      </c>
      <c r="Y19" s="35">
        <v>44</v>
      </c>
      <c r="Z19" s="35">
        <v>12</v>
      </c>
      <c r="AA19" s="35">
        <v>94</v>
      </c>
      <c r="AB19" s="35">
        <v>19</v>
      </c>
      <c r="AC19" s="35">
        <v>29</v>
      </c>
      <c r="AD19" s="35">
        <v>0</v>
      </c>
      <c r="AE19" s="35">
        <v>10</v>
      </c>
      <c r="AF19" s="35">
        <v>6</v>
      </c>
      <c r="AG19" s="35">
        <v>18</v>
      </c>
      <c r="AH19" s="35">
        <v>0</v>
      </c>
      <c r="AI19" s="35">
        <v>308</v>
      </c>
      <c r="AJ19" s="35">
        <v>0</v>
      </c>
      <c r="AK19" s="27" t="s">
        <v>495</v>
      </c>
      <c r="AL19" s="35">
        <v>0</v>
      </c>
      <c r="AM19" s="35">
        <v>0</v>
      </c>
      <c r="AN19" s="35">
        <v>1536</v>
      </c>
      <c r="AO19" s="35">
        <v>1535</v>
      </c>
      <c r="AP19" s="35">
        <v>1</v>
      </c>
      <c r="AQ19" s="35">
        <v>175</v>
      </c>
      <c r="AR19" s="35">
        <v>66</v>
      </c>
      <c r="AS19" s="35">
        <v>0</v>
      </c>
      <c r="AT19" s="35">
        <v>9</v>
      </c>
      <c r="AU19" s="35">
        <v>3</v>
      </c>
      <c r="AV19" s="35">
        <v>25</v>
      </c>
      <c r="AW19" s="35">
        <v>0</v>
      </c>
      <c r="AX19" s="35">
        <v>207</v>
      </c>
      <c r="AY19" s="35">
        <v>13</v>
      </c>
      <c r="AZ19" s="35">
        <v>4</v>
      </c>
      <c r="BA19" s="27" t="s">
        <v>495</v>
      </c>
      <c r="BB19" s="35">
        <v>2581</v>
      </c>
      <c r="BC19" s="35">
        <v>18</v>
      </c>
      <c r="BD19" s="35">
        <v>6</v>
      </c>
      <c r="BE19" s="132">
        <v>37</v>
      </c>
      <c r="BF19" s="132">
        <v>0</v>
      </c>
      <c r="BG19" s="35">
        <v>1</v>
      </c>
      <c r="BH19" s="35">
        <v>0</v>
      </c>
      <c r="BI19" s="35">
        <v>0</v>
      </c>
      <c r="BJ19" s="35">
        <v>1777</v>
      </c>
      <c r="BK19" s="35">
        <v>1</v>
      </c>
      <c r="BL19" s="35">
        <v>601</v>
      </c>
      <c r="BM19" s="35">
        <v>19</v>
      </c>
      <c r="BN19" s="57"/>
      <c r="BO19" s="57"/>
      <c r="BP19" s="57"/>
      <c r="BQ19" s="57"/>
      <c r="BR19" s="57"/>
      <c r="BS19" s="57"/>
    </row>
    <row r="20" spans="1:71" s="2" customFormat="1" ht="13.5" customHeight="1">
      <c r="A20" s="168" t="s">
        <v>591</v>
      </c>
      <c r="B20" s="35">
        <v>117</v>
      </c>
      <c r="C20" s="35">
        <v>16</v>
      </c>
      <c r="D20" s="35">
        <v>3</v>
      </c>
      <c r="E20" s="35">
        <v>3</v>
      </c>
      <c r="F20" s="35">
        <v>0</v>
      </c>
      <c r="G20" s="35">
        <v>0</v>
      </c>
      <c r="H20" s="35">
        <v>0</v>
      </c>
      <c r="I20" s="35">
        <v>0</v>
      </c>
      <c r="J20" s="35">
        <v>350</v>
      </c>
      <c r="K20" s="35">
        <v>95</v>
      </c>
      <c r="L20" s="35">
        <v>71</v>
      </c>
      <c r="M20" s="35">
        <v>7</v>
      </c>
      <c r="N20" s="35">
        <v>9</v>
      </c>
      <c r="O20" s="35">
        <v>14</v>
      </c>
      <c r="P20" s="35">
        <v>0</v>
      </c>
      <c r="Q20" s="35">
        <v>0</v>
      </c>
      <c r="R20" s="35">
        <v>4</v>
      </c>
      <c r="S20" s="35">
        <v>2</v>
      </c>
      <c r="T20" s="168" t="s">
        <v>591</v>
      </c>
      <c r="U20" s="35">
        <v>3</v>
      </c>
      <c r="V20" s="35">
        <v>3</v>
      </c>
      <c r="W20" s="35">
        <v>7</v>
      </c>
      <c r="X20" s="35">
        <v>10</v>
      </c>
      <c r="Y20" s="35">
        <v>2</v>
      </c>
      <c r="Z20" s="35">
        <v>0</v>
      </c>
      <c r="AA20" s="35">
        <v>2</v>
      </c>
      <c r="AB20" s="35">
        <v>0</v>
      </c>
      <c r="AC20" s="35">
        <v>3</v>
      </c>
      <c r="AD20" s="35">
        <v>0</v>
      </c>
      <c r="AE20" s="35">
        <v>0</v>
      </c>
      <c r="AF20" s="35">
        <v>0</v>
      </c>
      <c r="AG20" s="35">
        <v>2</v>
      </c>
      <c r="AH20" s="35">
        <v>0</v>
      </c>
      <c r="AI20" s="35">
        <v>15</v>
      </c>
      <c r="AJ20" s="35">
        <v>0</v>
      </c>
      <c r="AK20" s="169" t="s">
        <v>591</v>
      </c>
      <c r="AL20" s="35">
        <v>0</v>
      </c>
      <c r="AM20" s="35">
        <v>0</v>
      </c>
      <c r="AN20" s="35">
        <v>37</v>
      </c>
      <c r="AO20" s="35">
        <v>37</v>
      </c>
      <c r="AP20" s="35">
        <v>0</v>
      </c>
      <c r="AQ20" s="35">
        <v>1</v>
      </c>
      <c r="AR20" s="35">
        <v>3</v>
      </c>
      <c r="AS20" s="35">
        <v>0</v>
      </c>
      <c r="AT20" s="35">
        <v>0</v>
      </c>
      <c r="AU20" s="35">
        <v>0</v>
      </c>
      <c r="AV20" s="35">
        <v>1</v>
      </c>
      <c r="AW20" s="35">
        <v>0</v>
      </c>
      <c r="AX20" s="35">
        <v>12</v>
      </c>
      <c r="AY20" s="35">
        <v>1</v>
      </c>
      <c r="AZ20" s="35">
        <v>0</v>
      </c>
      <c r="BA20" s="169" t="s">
        <v>591</v>
      </c>
      <c r="BB20" s="35">
        <v>96</v>
      </c>
      <c r="BC20" s="35">
        <v>0</v>
      </c>
      <c r="BD20" s="35">
        <v>0</v>
      </c>
      <c r="BE20" s="132">
        <v>0</v>
      </c>
      <c r="BF20" s="132">
        <v>0</v>
      </c>
      <c r="BG20" s="35">
        <v>0</v>
      </c>
      <c r="BH20" s="35">
        <v>0</v>
      </c>
      <c r="BI20" s="35">
        <v>0</v>
      </c>
      <c r="BJ20" s="35">
        <v>64</v>
      </c>
      <c r="BK20" s="35">
        <v>0</v>
      </c>
      <c r="BL20" s="35">
        <v>38</v>
      </c>
      <c r="BM20" s="35">
        <v>2</v>
      </c>
      <c r="BN20" s="57"/>
      <c r="BO20" s="57"/>
      <c r="BP20" s="57"/>
      <c r="BQ20" s="57"/>
      <c r="BR20" s="57"/>
      <c r="BS20" s="57"/>
    </row>
    <row r="21" spans="1:71" s="2" customFormat="1" ht="13.5" customHeight="1">
      <c r="A21" s="130" t="s">
        <v>592</v>
      </c>
      <c r="B21" s="35">
        <v>972</v>
      </c>
      <c r="C21" s="35">
        <v>368</v>
      </c>
      <c r="D21" s="35">
        <v>53</v>
      </c>
      <c r="E21" s="35">
        <v>46</v>
      </c>
      <c r="F21" s="35">
        <v>0</v>
      </c>
      <c r="G21" s="35">
        <v>2</v>
      </c>
      <c r="H21" s="35">
        <v>5</v>
      </c>
      <c r="I21" s="35">
        <v>0</v>
      </c>
      <c r="J21" s="35">
        <v>1319</v>
      </c>
      <c r="K21" s="35">
        <v>447</v>
      </c>
      <c r="L21" s="35">
        <v>359</v>
      </c>
      <c r="M21" s="35">
        <v>17</v>
      </c>
      <c r="N21" s="35">
        <v>18</v>
      </c>
      <c r="O21" s="35">
        <v>13</v>
      </c>
      <c r="P21" s="35">
        <v>4</v>
      </c>
      <c r="Q21" s="35">
        <v>0</v>
      </c>
      <c r="R21" s="35">
        <v>13</v>
      </c>
      <c r="S21" s="35">
        <v>9</v>
      </c>
      <c r="T21" s="130" t="s">
        <v>592</v>
      </c>
      <c r="U21" s="35">
        <v>15</v>
      </c>
      <c r="V21" s="35">
        <v>13</v>
      </c>
      <c r="W21" s="35">
        <v>6</v>
      </c>
      <c r="X21" s="35">
        <v>242</v>
      </c>
      <c r="Y21" s="35">
        <v>2</v>
      </c>
      <c r="Z21" s="35">
        <v>1</v>
      </c>
      <c r="AA21" s="35">
        <v>4</v>
      </c>
      <c r="AB21" s="35">
        <v>17</v>
      </c>
      <c r="AC21" s="35">
        <v>10</v>
      </c>
      <c r="AD21" s="35">
        <v>2</v>
      </c>
      <c r="AE21" s="35">
        <v>6</v>
      </c>
      <c r="AF21" s="35">
        <v>8</v>
      </c>
      <c r="AG21" s="35">
        <v>19</v>
      </c>
      <c r="AH21" s="35">
        <v>0</v>
      </c>
      <c r="AI21" s="35">
        <v>19</v>
      </c>
      <c r="AJ21" s="35">
        <v>0</v>
      </c>
      <c r="AK21" s="27" t="s">
        <v>592</v>
      </c>
      <c r="AL21" s="35">
        <v>0</v>
      </c>
      <c r="AM21" s="35">
        <v>0</v>
      </c>
      <c r="AN21" s="35">
        <v>183</v>
      </c>
      <c r="AO21" s="35">
        <v>183</v>
      </c>
      <c r="AP21" s="35">
        <v>0</v>
      </c>
      <c r="AQ21" s="35">
        <v>71</v>
      </c>
      <c r="AR21" s="35">
        <v>143</v>
      </c>
      <c r="AS21" s="35">
        <v>0</v>
      </c>
      <c r="AT21" s="35">
        <v>14</v>
      </c>
      <c r="AU21" s="35">
        <v>0</v>
      </c>
      <c r="AV21" s="35">
        <v>0</v>
      </c>
      <c r="AW21" s="35">
        <v>0</v>
      </c>
      <c r="AX21" s="35">
        <v>44</v>
      </c>
      <c r="AY21" s="35">
        <v>15</v>
      </c>
      <c r="AZ21" s="35">
        <v>23</v>
      </c>
      <c r="BA21" s="27" t="s">
        <v>592</v>
      </c>
      <c r="BB21" s="35">
        <v>235</v>
      </c>
      <c r="BC21" s="35">
        <v>0</v>
      </c>
      <c r="BD21" s="35">
        <v>1</v>
      </c>
      <c r="BE21" s="132">
        <v>3</v>
      </c>
      <c r="BF21" s="132">
        <v>0</v>
      </c>
      <c r="BG21" s="35">
        <v>0</v>
      </c>
      <c r="BH21" s="35">
        <v>0</v>
      </c>
      <c r="BI21" s="35">
        <v>0</v>
      </c>
      <c r="BJ21" s="35">
        <v>119</v>
      </c>
      <c r="BK21" s="35">
        <v>0</v>
      </c>
      <c r="BL21" s="35">
        <v>20</v>
      </c>
      <c r="BM21" s="35">
        <v>1</v>
      </c>
      <c r="BN21" s="57"/>
      <c r="BO21" s="57"/>
      <c r="BP21" s="57"/>
      <c r="BQ21" s="57"/>
      <c r="BR21" s="57"/>
      <c r="BS21" s="57"/>
    </row>
    <row r="22" spans="1:71" s="191" customFormat="1" ht="13.5" customHeight="1">
      <c r="A22" s="189" t="s">
        <v>718</v>
      </c>
      <c r="B22" s="196">
        <v>875</v>
      </c>
      <c r="C22" s="190">
        <v>109</v>
      </c>
      <c r="D22" s="190">
        <v>19</v>
      </c>
      <c r="E22" s="190">
        <v>16</v>
      </c>
      <c r="F22" s="190">
        <v>0</v>
      </c>
      <c r="G22" s="190">
        <v>0</v>
      </c>
      <c r="H22" s="190">
        <v>3</v>
      </c>
      <c r="I22" s="190">
        <v>0</v>
      </c>
      <c r="J22" s="190">
        <v>2404</v>
      </c>
      <c r="K22" s="190">
        <v>847</v>
      </c>
      <c r="L22" s="190">
        <v>669</v>
      </c>
      <c r="M22" s="190">
        <v>55</v>
      </c>
      <c r="N22" s="190">
        <v>72</v>
      </c>
      <c r="O22" s="190">
        <v>99</v>
      </c>
      <c r="P22" s="190">
        <v>1</v>
      </c>
      <c r="Q22" s="190">
        <v>0</v>
      </c>
      <c r="R22" s="191">
        <v>16</v>
      </c>
      <c r="S22" s="191">
        <v>23</v>
      </c>
      <c r="T22" s="194" t="s">
        <v>718</v>
      </c>
      <c r="U22" s="197">
        <v>41</v>
      </c>
      <c r="V22" s="198">
        <v>82</v>
      </c>
      <c r="W22" s="198">
        <v>12</v>
      </c>
      <c r="X22" s="198">
        <v>214</v>
      </c>
      <c r="Y22" s="198">
        <v>8</v>
      </c>
      <c r="Z22" s="198">
        <v>4</v>
      </c>
      <c r="AA22" s="198">
        <v>25</v>
      </c>
      <c r="AB22" s="198">
        <v>3</v>
      </c>
      <c r="AC22" s="198">
        <v>5</v>
      </c>
      <c r="AD22" s="35">
        <v>0</v>
      </c>
      <c r="AE22" s="198">
        <v>2</v>
      </c>
      <c r="AF22" s="198">
        <v>5</v>
      </c>
      <c r="AG22" s="198">
        <v>2</v>
      </c>
      <c r="AH22" s="35">
        <v>0</v>
      </c>
      <c r="AI22" s="198">
        <v>124</v>
      </c>
      <c r="AJ22" s="35">
        <v>0</v>
      </c>
      <c r="AK22" s="200" t="s">
        <v>718</v>
      </c>
      <c r="AL22" s="35">
        <v>0</v>
      </c>
      <c r="AM22" s="35">
        <v>0</v>
      </c>
      <c r="AN22" s="191">
        <v>234</v>
      </c>
      <c r="AO22" s="191">
        <v>233</v>
      </c>
      <c r="AP22" s="191">
        <v>1</v>
      </c>
      <c r="AQ22" s="191">
        <v>6</v>
      </c>
      <c r="AR22" s="191">
        <v>9</v>
      </c>
      <c r="AS22" s="35">
        <v>0</v>
      </c>
      <c r="AT22" s="35">
        <v>0</v>
      </c>
      <c r="AU22" s="35">
        <v>0</v>
      </c>
      <c r="AV22" s="191">
        <v>4</v>
      </c>
      <c r="AW22" s="35">
        <v>0</v>
      </c>
      <c r="AX22" s="191">
        <v>70</v>
      </c>
      <c r="AY22" s="191">
        <v>4</v>
      </c>
      <c r="AZ22" s="191">
        <v>31</v>
      </c>
      <c r="BA22" s="192" t="s">
        <v>718</v>
      </c>
      <c r="BB22" s="195">
        <v>566</v>
      </c>
      <c r="BC22" s="198">
        <v>1</v>
      </c>
      <c r="BD22" s="198">
        <v>0</v>
      </c>
      <c r="BE22" s="198">
        <v>7</v>
      </c>
      <c r="BF22" s="35">
        <v>0</v>
      </c>
      <c r="BG22" s="35">
        <v>0</v>
      </c>
      <c r="BH22" s="35">
        <v>0</v>
      </c>
      <c r="BI22" s="198">
        <v>6</v>
      </c>
      <c r="BJ22" s="198">
        <v>399</v>
      </c>
      <c r="BK22" s="35">
        <v>0</v>
      </c>
      <c r="BL22" s="198">
        <v>218</v>
      </c>
      <c r="BM22" s="198">
        <v>2</v>
      </c>
    </row>
    <row r="23" spans="1:71" s="2" customFormat="1" ht="13.5" customHeight="1">
      <c r="A23" s="130" t="s">
        <v>496</v>
      </c>
      <c r="B23" s="35">
        <v>11252</v>
      </c>
      <c r="C23" s="35">
        <v>4267</v>
      </c>
      <c r="D23" s="35">
        <v>1669</v>
      </c>
      <c r="E23" s="35">
        <v>1200</v>
      </c>
      <c r="F23" s="35">
        <v>36</v>
      </c>
      <c r="G23" s="35">
        <v>2</v>
      </c>
      <c r="H23" s="35">
        <v>430</v>
      </c>
      <c r="I23" s="35">
        <v>1</v>
      </c>
      <c r="J23" s="35">
        <v>9740</v>
      </c>
      <c r="K23" s="35">
        <v>4155</v>
      </c>
      <c r="L23" s="35">
        <v>1955</v>
      </c>
      <c r="M23" s="35">
        <v>364</v>
      </c>
      <c r="N23" s="35">
        <v>70</v>
      </c>
      <c r="O23" s="35">
        <v>169</v>
      </c>
      <c r="P23" s="35">
        <v>78</v>
      </c>
      <c r="Q23" s="35">
        <v>0</v>
      </c>
      <c r="R23" s="35">
        <v>63</v>
      </c>
      <c r="S23" s="35">
        <v>24</v>
      </c>
      <c r="T23" s="130" t="s">
        <v>496</v>
      </c>
      <c r="U23" s="35">
        <v>433</v>
      </c>
      <c r="V23" s="35">
        <v>152</v>
      </c>
      <c r="W23" s="35">
        <v>139</v>
      </c>
      <c r="X23" s="35">
        <v>333</v>
      </c>
      <c r="Y23" s="35">
        <v>1</v>
      </c>
      <c r="Z23" s="35">
        <v>113</v>
      </c>
      <c r="AA23" s="35">
        <v>14</v>
      </c>
      <c r="AB23" s="35">
        <v>5</v>
      </c>
      <c r="AC23" s="35">
        <v>4</v>
      </c>
      <c r="AD23" s="35">
        <v>0</v>
      </c>
      <c r="AE23" s="35">
        <v>3</v>
      </c>
      <c r="AF23" s="35">
        <v>42</v>
      </c>
      <c r="AG23" s="35">
        <v>1871</v>
      </c>
      <c r="AH23" s="35">
        <v>0</v>
      </c>
      <c r="AI23" s="35">
        <v>147</v>
      </c>
      <c r="AJ23" s="35">
        <v>0</v>
      </c>
      <c r="AK23" s="27" t="s">
        <v>496</v>
      </c>
      <c r="AL23" s="35">
        <v>0</v>
      </c>
      <c r="AM23" s="35">
        <v>0</v>
      </c>
      <c r="AN23" s="35">
        <v>315</v>
      </c>
      <c r="AO23" s="35">
        <v>315</v>
      </c>
      <c r="AP23" s="35">
        <v>0</v>
      </c>
      <c r="AQ23" s="35">
        <v>76</v>
      </c>
      <c r="AR23" s="35">
        <v>4</v>
      </c>
      <c r="AS23" s="35">
        <v>0</v>
      </c>
      <c r="AT23" s="35">
        <v>0</v>
      </c>
      <c r="AU23" s="35">
        <v>0</v>
      </c>
      <c r="AV23" s="35">
        <v>17</v>
      </c>
      <c r="AW23" s="35">
        <v>0</v>
      </c>
      <c r="AX23" s="35">
        <v>53</v>
      </c>
      <c r="AY23" s="35">
        <v>2</v>
      </c>
      <c r="AZ23" s="35">
        <v>3</v>
      </c>
      <c r="BA23" s="27" t="s">
        <v>496</v>
      </c>
      <c r="BB23" s="35">
        <v>3301</v>
      </c>
      <c r="BC23" s="35">
        <v>2</v>
      </c>
      <c r="BD23" s="35">
        <v>26</v>
      </c>
      <c r="BE23" s="132">
        <v>596</v>
      </c>
      <c r="BF23" s="132">
        <v>0</v>
      </c>
      <c r="BG23" s="35">
        <v>0</v>
      </c>
      <c r="BH23" s="35">
        <v>0</v>
      </c>
      <c r="BI23" s="35">
        <v>0</v>
      </c>
      <c r="BJ23" s="35">
        <v>621</v>
      </c>
      <c r="BK23" s="35">
        <v>0</v>
      </c>
      <c r="BL23" s="35">
        <v>567</v>
      </c>
      <c r="BM23" s="35">
        <v>2</v>
      </c>
      <c r="BN23" s="57"/>
      <c r="BO23" s="57"/>
      <c r="BP23" s="57"/>
      <c r="BQ23" s="57"/>
      <c r="BR23" s="57"/>
      <c r="BS23" s="57"/>
    </row>
    <row r="24" spans="1:71" s="2" customFormat="1" ht="13.5" customHeight="1">
      <c r="A24" s="130" t="s">
        <v>247</v>
      </c>
      <c r="B24" s="35">
        <v>966</v>
      </c>
      <c r="C24" s="35">
        <v>891</v>
      </c>
      <c r="D24" s="35">
        <v>114</v>
      </c>
      <c r="E24" s="35">
        <v>101</v>
      </c>
      <c r="F24" s="35">
        <v>0</v>
      </c>
      <c r="G24" s="35">
        <v>0</v>
      </c>
      <c r="H24" s="35">
        <v>13</v>
      </c>
      <c r="I24" s="35">
        <v>0</v>
      </c>
      <c r="J24" s="35">
        <v>1191</v>
      </c>
      <c r="K24" s="35">
        <v>606</v>
      </c>
      <c r="L24" s="35">
        <v>422</v>
      </c>
      <c r="M24" s="35">
        <v>63</v>
      </c>
      <c r="N24" s="35">
        <v>30</v>
      </c>
      <c r="O24" s="35">
        <v>28</v>
      </c>
      <c r="P24" s="35">
        <v>16</v>
      </c>
      <c r="Q24" s="35">
        <v>0</v>
      </c>
      <c r="R24" s="35">
        <v>7</v>
      </c>
      <c r="S24" s="35">
        <v>13</v>
      </c>
      <c r="T24" s="130" t="s">
        <v>247</v>
      </c>
      <c r="U24" s="35">
        <v>37</v>
      </c>
      <c r="V24" s="35">
        <v>49</v>
      </c>
      <c r="W24" s="35">
        <v>27</v>
      </c>
      <c r="X24" s="35">
        <v>43</v>
      </c>
      <c r="Y24" s="35">
        <v>3</v>
      </c>
      <c r="Z24" s="35">
        <v>3</v>
      </c>
      <c r="AA24" s="35">
        <v>9</v>
      </c>
      <c r="AB24" s="35">
        <v>7</v>
      </c>
      <c r="AC24" s="35">
        <v>3</v>
      </c>
      <c r="AD24" s="35">
        <v>0</v>
      </c>
      <c r="AE24" s="35">
        <v>0</v>
      </c>
      <c r="AF24" s="35">
        <v>5</v>
      </c>
      <c r="AG24" s="35">
        <v>136</v>
      </c>
      <c r="AH24" s="35">
        <v>0</v>
      </c>
      <c r="AI24" s="35">
        <v>18</v>
      </c>
      <c r="AJ24" s="35">
        <v>0</v>
      </c>
      <c r="AK24" s="27" t="s">
        <v>247</v>
      </c>
      <c r="AL24" s="35">
        <v>0</v>
      </c>
      <c r="AM24" s="35">
        <v>0</v>
      </c>
      <c r="AN24" s="35">
        <v>74</v>
      </c>
      <c r="AO24" s="35">
        <v>74</v>
      </c>
      <c r="AP24" s="35">
        <v>0</v>
      </c>
      <c r="AQ24" s="35">
        <v>4</v>
      </c>
      <c r="AR24" s="35">
        <v>5</v>
      </c>
      <c r="AS24" s="35">
        <v>0</v>
      </c>
      <c r="AT24" s="35">
        <v>3</v>
      </c>
      <c r="AU24" s="35">
        <v>0</v>
      </c>
      <c r="AV24" s="35">
        <v>5</v>
      </c>
      <c r="AW24" s="35">
        <v>0</v>
      </c>
      <c r="AX24" s="35">
        <v>2</v>
      </c>
      <c r="AY24" s="35">
        <v>0</v>
      </c>
      <c r="AZ24" s="35">
        <v>0</v>
      </c>
      <c r="BA24" s="27" t="s">
        <v>247</v>
      </c>
      <c r="BB24" s="35">
        <v>386</v>
      </c>
      <c r="BC24" s="35">
        <v>0</v>
      </c>
      <c r="BD24" s="35">
        <v>2</v>
      </c>
      <c r="BE24" s="132">
        <v>40</v>
      </c>
      <c r="BF24" s="132">
        <v>0</v>
      </c>
      <c r="BG24" s="35">
        <v>0</v>
      </c>
      <c r="BH24" s="35">
        <v>0</v>
      </c>
      <c r="BI24" s="35">
        <v>0</v>
      </c>
      <c r="BJ24" s="35">
        <v>51</v>
      </c>
      <c r="BK24" s="35">
        <v>0</v>
      </c>
      <c r="BL24" s="35">
        <v>10</v>
      </c>
      <c r="BM24" s="35">
        <v>3</v>
      </c>
      <c r="BN24" s="57"/>
      <c r="BO24" s="57"/>
      <c r="BP24" s="57"/>
      <c r="BQ24" s="57"/>
      <c r="BR24" s="57"/>
      <c r="BS24" s="57"/>
    </row>
    <row r="25" spans="1:71" s="2" customFormat="1" ht="13.5" customHeight="1">
      <c r="A25" s="130" t="s">
        <v>384</v>
      </c>
      <c r="B25" s="35">
        <v>2521</v>
      </c>
      <c r="C25" s="35">
        <v>835</v>
      </c>
      <c r="D25" s="35">
        <v>447</v>
      </c>
      <c r="E25" s="35">
        <v>368</v>
      </c>
      <c r="F25" s="35">
        <v>4</v>
      </c>
      <c r="G25" s="35">
        <v>0</v>
      </c>
      <c r="H25" s="35">
        <v>75</v>
      </c>
      <c r="I25" s="35">
        <v>0</v>
      </c>
      <c r="J25" s="35">
        <v>1263</v>
      </c>
      <c r="K25" s="35">
        <v>633</v>
      </c>
      <c r="L25" s="35">
        <v>246</v>
      </c>
      <c r="M25" s="35">
        <v>30</v>
      </c>
      <c r="N25" s="35">
        <v>16</v>
      </c>
      <c r="O25" s="35">
        <v>10</v>
      </c>
      <c r="P25" s="35">
        <v>8</v>
      </c>
      <c r="Q25" s="35">
        <v>0</v>
      </c>
      <c r="R25" s="35">
        <v>11</v>
      </c>
      <c r="S25" s="35">
        <v>0</v>
      </c>
      <c r="T25" s="130" t="s">
        <v>384</v>
      </c>
      <c r="U25" s="35">
        <v>112</v>
      </c>
      <c r="V25" s="35">
        <v>13</v>
      </c>
      <c r="W25" s="35">
        <v>21</v>
      </c>
      <c r="X25" s="35">
        <v>12</v>
      </c>
      <c r="Y25" s="35">
        <v>0</v>
      </c>
      <c r="Z25" s="35">
        <v>4</v>
      </c>
      <c r="AA25" s="35">
        <v>0</v>
      </c>
      <c r="AB25" s="35">
        <v>0</v>
      </c>
      <c r="AC25" s="35">
        <v>0</v>
      </c>
      <c r="AD25" s="35">
        <v>0</v>
      </c>
      <c r="AE25" s="35">
        <v>0</v>
      </c>
      <c r="AF25" s="35">
        <v>2</v>
      </c>
      <c r="AG25" s="35">
        <v>380</v>
      </c>
      <c r="AH25" s="35">
        <v>0</v>
      </c>
      <c r="AI25" s="35">
        <v>1</v>
      </c>
      <c r="AJ25" s="35">
        <v>0</v>
      </c>
      <c r="AK25" s="27" t="s">
        <v>384</v>
      </c>
      <c r="AL25" s="35">
        <v>0</v>
      </c>
      <c r="AM25" s="35">
        <v>0</v>
      </c>
      <c r="AN25" s="35">
        <v>3</v>
      </c>
      <c r="AO25" s="35">
        <v>3</v>
      </c>
      <c r="AP25" s="35">
        <v>0</v>
      </c>
      <c r="AQ25" s="35">
        <v>0</v>
      </c>
      <c r="AR25" s="35">
        <v>0</v>
      </c>
      <c r="AS25" s="35">
        <v>0</v>
      </c>
      <c r="AT25" s="35">
        <v>0</v>
      </c>
      <c r="AU25" s="35">
        <v>0</v>
      </c>
      <c r="AV25" s="35">
        <v>0</v>
      </c>
      <c r="AW25" s="35">
        <v>0</v>
      </c>
      <c r="AX25" s="35">
        <v>1</v>
      </c>
      <c r="AY25" s="35">
        <v>0</v>
      </c>
      <c r="AZ25" s="35">
        <v>0</v>
      </c>
      <c r="BA25" s="27" t="s">
        <v>384</v>
      </c>
      <c r="BB25" s="35">
        <v>176</v>
      </c>
      <c r="BC25" s="35">
        <v>0</v>
      </c>
      <c r="BD25" s="35">
        <v>2</v>
      </c>
      <c r="BE25" s="132">
        <v>214</v>
      </c>
      <c r="BF25" s="132">
        <v>0</v>
      </c>
      <c r="BG25" s="35">
        <v>0</v>
      </c>
      <c r="BH25" s="35">
        <v>0</v>
      </c>
      <c r="BI25" s="35">
        <v>0</v>
      </c>
      <c r="BJ25" s="35">
        <v>187</v>
      </c>
      <c r="BK25" s="35">
        <v>0</v>
      </c>
      <c r="BL25" s="35">
        <v>47</v>
      </c>
      <c r="BM25" s="35">
        <v>0</v>
      </c>
      <c r="BN25" s="57"/>
      <c r="BO25" s="57"/>
      <c r="BP25" s="57"/>
      <c r="BQ25" s="57"/>
      <c r="BR25" s="57"/>
      <c r="BS25" s="57"/>
    </row>
    <row r="26" spans="1:71" s="2" customFormat="1" ht="13.5" customHeight="1">
      <c r="A26" s="130" t="s">
        <v>497</v>
      </c>
      <c r="B26" s="35">
        <v>11686</v>
      </c>
      <c r="C26" s="35">
        <v>4416</v>
      </c>
      <c r="D26" s="35">
        <v>1740</v>
      </c>
      <c r="E26" s="35">
        <v>1186</v>
      </c>
      <c r="F26" s="35">
        <v>63</v>
      </c>
      <c r="G26" s="35">
        <v>2</v>
      </c>
      <c r="H26" s="35">
        <v>489</v>
      </c>
      <c r="I26" s="35">
        <v>0</v>
      </c>
      <c r="J26" s="35">
        <v>10760</v>
      </c>
      <c r="K26" s="35">
        <v>5179</v>
      </c>
      <c r="L26" s="35">
        <v>1783</v>
      </c>
      <c r="M26" s="35">
        <v>232</v>
      </c>
      <c r="N26" s="35">
        <v>57</v>
      </c>
      <c r="O26" s="35">
        <v>162</v>
      </c>
      <c r="P26" s="35">
        <v>86</v>
      </c>
      <c r="Q26" s="35">
        <v>0</v>
      </c>
      <c r="R26" s="35">
        <v>88</v>
      </c>
      <c r="S26" s="35">
        <v>7</v>
      </c>
      <c r="T26" s="130" t="s">
        <v>497</v>
      </c>
      <c r="U26" s="35">
        <v>565</v>
      </c>
      <c r="V26" s="35">
        <v>287</v>
      </c>
      <c r="W26" s="35">
        <v>107</v>
      </c>
      <c r="X26" s="35">
        <v>55</v>
      </c>
      <c r="Y26" s="35">
        <v>0</v>
      </c>
      <c r="Z26" s="35">
        <v>66</v>
      </c>
      <c r="AA26" s="35">
        <v>0</v>
      </c>
      <c r="AB26" s="35">
        <v>0</v>
      </c>
      <c r="AC26" s="35">
        <v>4</v>
      </c>
      <c r="AD26" s="35">
        <v>0</v>
      </c>
      <c r="AE26" s="35">
        <v>0</v>
      </c>
      <c r="AF26" s="35">
        <v>16</v>
      </c>
      <c r="AG26" s="35">
        <v>3281</v>
      </c>
      <c r="AH26" s="35">
        <v>0</v>
      </c>
      <c r="AI26" s="35">
        <v>29</v>
      </c>
      <c r="AJ26" s="35">
        <v>0</v>
      </c>
      <c r="AK26" s="27" t="s">
        <v>497</v>
      </c>
      <c r="AL26" s="35">
        <v>0</v>
      </c>
      <c r="AM26" s="35">
        <v>0</v>
      </c>
      <c r="AN26" s="35">
        <v>24</v>
      </c>
      <c r="AO26" s="35">
        <v>24</v>
      </c>
      <c r="AP26" s="35">
        <v>0</v>
      </c>
      <c r="AQ26" s="35">
        <v>0</v>
      </c>
      <c r="AR26" s="35">
        <v>0</v>
      </c>
      <c r="AS26" s="35">
        <v>0</v>
      </c>
      <c r="AT26" s="35">
        <v>0</v>
      </c>
      <c r="AU26" s="35">
        <v>0</v>
      </c>
      <c r="AV26" s="35">
        <v>0</v>
      </c>
      <c r="AW26" s="35">
        <v>0</v>
      </c>
      <c r="AX26" s="35">
        <v>53</v>
      </c>
      <c r="AY26" s="35">
        <v>0</v>
      </c>
      <c r="AZ26" s="35">
        <v>0</v>
      </c>
      <c r="BA26" s="27" t="s">
        <v>497</v>
      </c>
      <c r="BB26" s="35">
        <v>3972</v>
      </c>
      <c r="BC26" s="35">
        <v>1</v>
      </c>
      <c r="BD26" s="35">
        <v>31</v>
      </c>
      <c r="BE26" s="132">
        <v>546</v>
      </c>
      <c r="BF26" s="132">
        <v>0</v>
      </c>
      <c r="BG26" s="35">
        <v>0</v>
      </c>
      <c r="BH26" s="35">
        <v>0</v>
      </c>
      <c r="BI26" s="35">
        <v>0</v>
      </c>
      <c r="BJ26" s="35">
        <v>384</v>
      </c>
      <c r="BK26" s="35">
        <v>0</v>
      </c>
      <c r="BL26" s="35">
        <v>570</v>
      </c>
      <c r="BM26" s="35">
        <v>0</v>
      </c>
      <c r="BN26" s="57"/>
      <c r="BO26" s="57"/>
      <c r="BP26" s="57"/>
      <c r="BQ26" s="57"/>
      <c r="BR26" s="57"/>
      <c r="BS26" s="57"/>
    </row>
    <row r="27" spans="1:71" s="2" customFormat="1" ht="13.5" customHeight="1">
      <c r="A27" s="130" t="s">
        <v>248</v>
      </c>
      <c r="B27" s="35">
        <v>119</v>
      </c>
      <c r="C27" s="35">
        <v>41</v>
      </c>
      <c r="D27" s="35">
        <v>18</v>
      </c>
      <c r="E27" s="35">
        <v>14</v>
      </c>
      <c r="F27" s="35">
        <v>0</v>
      </c>
      <c r="G27" s="35">
        <v>0</v>
      </c>
      <c r="H27" s="35">
        <v>4</v>
      </c>
      <c r="I27" s="35">
        <v>0</v>
      </c>
      <c r="J27" s="35">
        <v>133</v>
      </c>
      <c r="K27" s="35">
        <v>75</v>
      </c>
      <c r="L27" s="35">
        <v>29</v>
      </c>
      <c r="M27" s="35">
        <v>2</v>
      </c>
      <c r="N27" s="35">
        <v>0</v>
      </c>
      <c r="O27" s="35">
        <v>3</v>
      </c>
      <c r="P27" s="35">
        <v>0</v>
      </c>
      <c r="Q27" s="35">
        <v>0</v>
      </c>
      <c r="R27" s="35">
        <v>3</v>
      </c>
      <c r="S27" s="35">
        <v>0</v>
      </c>
      <c r="T27" s="130" t="s">
        <v>248</v>
      </c>
      <c r="U27" s="35">
        <v>8</v>
      </c>
      <c r="V27" s="35">
        <v>5</v>
      </c>
      <c r="W27" s="35">
        <v>3</v>
      </c>
      <c r="X27" s="35">
        <v>4</v>
      </c>
      <c r="Y27" s="35">
        <v>0</v>
      </c>
      <c r="Z27" s="35">
        <v>0</v>
      </c>
      <c r="AA27" s="35">
        <v>0</v>
      </c>
      <c r="AB27" s="35">
        <v>0</v>
      </c>
      <c r="AC27" s="35">
        <v>0</v>
      </c>
      <c r="AD27" s="35">
        <v>0</v>
      </c>
      <c r="AE27" s="35">
        <v>0</v>
      </c>
      <c r="AF27" s="35">
        <v>0</v>
      </c>
      <c r="AG27" s="35">
        <v>44</v>
      </c>
      <c r="AH27" s="35">
        <v>0</v>
      </c>
      <c r="AI27" s="35">
        <v>2</v>
      </c>
      <c r="AJ27" s="35">
        <v>0</v>
      </c>
      <c r="AK27" s="27" t="s">
        <v>248</v>
      </c>
      <c r="AL27" s="35">
        <v>0</v>
      </c>
      <c r="AM27" s="35">
        <v>0</v>
      </c>
      <c r="AN27" s="35">
        <v>3</v>
      </c>
      <c r="AO27" s="35">
        <v>3</v>
      </c>
      <c r="AP27" s="35">
        <v>0</v>
      </c>
      <c r="AQ27" s="35">
        <v>0</v>
      </c>
      <c r="AR27" s="35">
        <v>0</v>
      </c>
      <c r="AS27" s="35">
        <v>0</v>
      </c>
      <c r="AT27" s="35">
        <v>0</v>
      </c>
      <c r="AU27" s="35">
        <v>0</v>
      </c>
      <c r="AV27" s="35">
        <v>0</v>
      </c>
      <c r="AW27" s="35">
        <v>0</v>
      </c>
      <c r="AX27" s="35">
        <v>0</v>
      </c>
      <c r="AY27" s="35">
        <v>0</v>
      </c>
      <c r="AZ27" s="35">
        <v>0</v>
      </c>
      <c r="BA27" s="27" t="s">
        <v>248</v>
      </c>
      <c r="BB27" s="35">
        <v>22</v>
      </c>
      <c r="BC27" s="35">
        <v>0</v>
      </c>
      <c r="BD27" s="35">
        <v>0</v>
      </c>
      <c r="BE27" s="132">
        <v>14</v>
      </c>
      <c r="BF27" s="132">
        <v>0</v>
      </c>
      <c r="BG27" s="35">
        <v>0</v>
      </c>
      <c r="BH27" s="35">
        <v>0</v>
      </c>
      <c r="BI27" s="35">
        <v>0</v>
      </c>
      <c r="BJ27" s="35">
        <v>10</v>
      </c>
      <c r="BK27" s="35">
        <v>0</v>
      </c>
      <c r="BL27" s="35">
        <v>9</v>
      </c>
      <c r="BM27" s="35">
        <v>0</v>
      </c>
      <c r="BN27" s="57"/>
      <c r="BO27" s="57"/>
      <c r="BP27" s="57"/>
      <c r="BQ27" s="57"/>
      <c r="BR27" s="57"/>
      <c r="BS27" s="57"/>
    </row>
    <row r="28" spans="1:71" s="2" customFormat="1" ht="13.5" customHeight="1">
      <c r="A28" s="130" t="s">
        <v>498</v>
      </c>
      <c r="B28" s="35">
        <v>16</v>
      </c>
      <c r="C28" s="35">
        <v>2</v>
      </c>
      <c r="D28" s="35">
        <v>1</v>
      </c>
      <c r="E28" s="35">
        <v>1</v>
      </c>
      <c r="F28" s="35">
        <v>0</v>
      </c>
      <c r="G28" s="35">
        <v>0</v>
      </c>
      <c r="H28" s="35">
        <v>0</v>
      </c>
      <c r="I28" s="35">
        <v>0</v>
      </c>
      <c r="J28" s="35">
        <v>11</v>
      </c>
      <c r="K28" s="35">
        <v>8</v>
      </c>
      <c r="L28" s="35">
        <v>3</v>
      </c>
      <c r="M28" s="35">
        <v>0</v>
      </c>
      <c r="N28" s="35">
        <v>1</v>
      </c>
      <c r="O28" s="35">
        <v>0</v>
      </c>
      <c r="P28" s="35">
        <v>0</v>
      </c>
      <c r="Q28" s="35">
        <v>0</v>
      </c>
      <c r="R28" s="35">
        <v>0</v>
      </c>
      <c r="S28" s="35">
        <v>0</v>
      </c>
      <c r="T28" s="130" t="s">
        <v>498</v>
      </c>
      <c r="U28" s="35">
        <v>1</v>
      </c>
      <c r="V28" s="35">
        <v>1</v>
      </c>
      <c r="W28" s="35">
        <v>0</v>
      </c>
      <c r="X28" s="35">
        <v>0</v>
      </c>
      <c r="Y28" s="35">
        <v>0</v>
      </c>
      <c r="Z28" s="35">
        <v>0</v>
      </c>
      <c r="AA28" s="35">
        <v>0</v>
      </c>
      <c r="AB28" s="35">
        <v>0</v>
      </c>
      <c r="AC28" s="35">
        <v>0</v>
      </c>
      <c r="AD28" s="35">
        <v>0</v>
      </c>
      <c r="AE28" s="35">
        <v>0</v>
      </c>
      <c r="AF28" s="35">
        <v>0</v>
      </c>
      <c r="AG28" s="35">
        <v>5</v>
      </c>
      <c r="AH28" s="35">
        <v>0</v>
      </c>
      <c r="AI28" s="35">
        <v>0</v>
      </c>
      <c r="AJ28" s="35">
        <v>0</v>
      </c>
      <c r="AK28" s="27" t="s">
        <v>498</v>
      </c>
      <c r="AL28" s="35">
        <v>0</v>
      </c>
      <c r="AM28" s="35">
        <v>0</v>
      </c>
      <c r="AN28" s="35">
        <v>0</v>
      </c>
      <c r="AO28" s="35">
        <v>0</v>
      </c>
      <c r="AP28" s="35">
        <v>0</v>
      </c>
      <c r="AQ28" s="35">
        <v>0</v>
      </c>
      <c r="AR28" s="35">
        <v>0</v>
      </c>
      <c r="AS28" s="35">
        <v>0</v>
      </c>
      <c r="AT28" s="35">
        <v>0</v>
      </c>
      <c r="AU28" s="35">
        <v>0</v>
      </c>
      <c r="AV28" s="35">
        <v>0</v>
      </c>
      <c r="AW28" s="35">
        <v>0</v>
      </c>
      <c r="AX28" s="35">
        <v>0</v>
      </c>
      <c r="AY28" s="35">
        <v>0</v>
      </c>
      <c r="AZ28" s="35">
        <v>0</v>
      </c>
      <c r="BA28" s="27" t="s">
        <v>498</v>
      </c>
      <c r="BB28" s="35">
        <v>3</v>
      </c>
      <c r="BC28" s="35">
        <v>0</v>
      </c>
      <c r="BD28" s="35">
        <v>0</v>
      </c>
      <c r="BE28" s="132">
        <v>0</v>
      </c>
      <c r="BF28" s="132">
        <v>0</v>
      </c>
      <c r="BG28" s="35">
        <v>0</v>
      </c>
      <c r="BH28" s="35">
        <v>0</v>
      </c>
      <c r="BI28" s="35">
        <v>0</v>
      </c>
      <c r="BJ28" s="35">
        <v>0</v>
      </c>
      <c r="BK28" s="35">
        <v>0</v>
      </c>
      <c r="BL28" s="35">
        <v>0</v>
      </c>
      <c r="BM28" s="35">
        <v>0</v>
      </c>
      <c r="BN28" s="57"/>
      <c r="BO28" s="57"/>
      <c r="BP28" s="57"/>
      <c r="BQ28" s="57"/>
      <c r="BR28" s="57"/>
      <c r="BS28" s="57"/>
    </row>
    <row r="29" spans="1:71" s="2" customFormat="1" ht="13.5" customHeight="1">
      <c r="A29" s="130" t="s">
        <v>385</v>
      </c>
      <c r="B29" s="35">
        <v>14545</v>
      </c>
      <c r="C29" s="35">
        <v>3281</v>
      </c>
      <c r="D29" s="35">
        <v>2248</v>
      </c>
      <c r="E29" s="35">
        <v>1405</v>
      </c>
      <c r="F29" s="35">
        <v>85</v>
      </c>
      <c r="G29" s="35">
        <v>0</v>
      </c>
      <c r="H29" s="35">
        <v>757</v>
      </c>
      <c r="I29" s="35">
        <v>1</v>
      </c>
      <c r="J29" s="35">
        <v>25653</v>
      </c>
      <c r="K29" s="35">
        <v>9562</v>
      </c>
      <c r="L29" s="35">
        <v>4727</v>
      </c>
      <c r="M29" s="35">
        <v>587</v>
      </c>
      <c r="N29" s="35">
        <v>50</v>
      </c>
      <c r="O29" s="35">
        <v>271</v>
      </c>
      <c r="P29" s="35">
        <v>124</v>
      </c>
      <c r="Q29" s="35">
        <v>0</v>
      </c>
      <c r="R29" s="35">
        <v>65</v>
      </c>
      <c r="S29" s="35">
        <v>16</v>
      </c>
      <c r="T29" s="130" t="s">
        <v>385</v>
      </c>
      <c r="U29" s="35">
        <v>804</v>
      </c>
      <c r="V29" s="35">
        <v>294</v>
      </c>
      <c r="W29" s="35">
        <v>233</v>
      </c>
      <c r="X29" s="35">
        <v>2098</v>
      </c>
      <c r="Y29" s="35">
        <v>0</v>
      </c>
      <c r="Z29" s="35">
        <v>268</v>
      </c>
      <c r="AA29" s="35">
        <v>5</v>
      </c>
      <c r="AB29" s="35">
        <v>0</v>
      </c>
      <c r="AC29" s="35">
        <v>4</v>
      </c>
      <c r="AD29" s="35">
        <v>0</v>
      </c>
      <c r="AE29" s="35">
        <v>0</v>
      </c>
      <c r="AF29" s="35">
        <v>24</v>
      </c>
      <c r="AG29" s="35">
        <v>4463</v>
      </c>
      <c r="AH29" s="35">
        <v>0</v>
      </c>
      <c r="AI29" s="35">
        <v>71</v>
      </c>
      <c r="AJ29" s="35">
        <v>0</v>
      </c>
      <c r="AK29" s="27" t="s">
        <v>385</v>
      </c>
      <c r="AL29" s="35">
        <v>0</v>
      </c>
      <c r="AM29" s="35">
        <v>0</v>
      </c>
      <c r="AN29" s="35">
        <v>107</v>
      </c>
      <c r="AO29" s="35">
        <v>107</v>
      </c>
      <c r="AP29" s="35">
        <v>0</v>
      </c>
      <c r="AQ29" s="35">
        <v>1</v>
      </c>
      <c r="AR29" s="35">
        <v>1</v>
      </c>
      <c r="AS29" s="35">
        <v>0</v>
      </c>
      <c r="AT29" s="35">
        <v>0</v>
      </c>
      <c r="AU29" s="35">
        <v>0</v>
      </c>
      <c r="AV29" s="35">
        <v>6</v>
      </c>
      <c r="AW29" s="35">
        <v>0</v>
      </c>
      <c r="AX29" s="35">
        <v>132</v>
      </c>
      <c r="AY29" s="35">
        <v>1</v>
      </c>
      <c r="AZ29" s="35">
        <v>0</v>
      </c>
      <c r="BA29" s="27" t="s">
        <v>385</v>
      </c>
      <c r="BB29" s="35">
        <v>10525</v>
      </c>
      <c r="BC29" s="35">
        <v>1</v>
      </c>
      <c r="BD29" s="35">
        <v>52</v>
      </c>
      <c r="BE29" s="132">
        <v>485</v>
      </c>
      <c r="BF29" s="132">
        <v>0</v>
      </c>
      <c r="BG29" s="35">
        <v>0</v>
      </c>
      <c r="BH29" s="35">
        <v>0</v>
      </c>
      <c r="BI29" s="35">
        <v>0</v>
      </c>
      <c r="BJ29" s="35">
        <v>2615</v>
      </c>
      <c r="BK29" s="35">
        <v>0</v>
      </c>
      <c r="BL29" s="35">
        <v>2165</v>
      </c>
      <c r="BM29" s="35">
        <v>0</v>
      </c>
      <c r="BN29" s="57"/>
      <c r="BO29" s="57"/>
      <c r="BP29" s="57"/>
      <c r="BQ29" s="57"/>
      <c r="BR29" s="57"/>
      <c r="BS29" s="57"/>
    </row>
    <row r="30" spans="1:71" s="2" customFormat="1" ht="13.5" customHeight="1">
      <c r="A30" s="130" t="s">
        <v>249</v>
      </c>
      <c r="B30" s="35">
        <v>1531</v>
      </c>
      <c r="C30" s="35">
        <v>1170</v>
      </c>
      <c r="D30" s="35">
        <v>158</v>
      </c>
      <c r="E30" s="35">
        <v>104</v>
      </c>
      <c r="F30" s="35">
        <v>2</v>
      </c>
      <c r="G30" s="35">
        <v>0</v>
      </c>
      <c r="H30" s="35">
        <v>52</v>
      </c>
      <c r="I30" s="35">
        <v>0</v>
      </c>
      <c r="J30" s="35">
        <v>3092</v>
      </c>
      <c r="K30" s="35">
        <v>2272</v>
      </c>
      <c r="L30" s="35">
        <v>900</v>
      </c>
      <c r="M30" s="35">
        <v>90</v>
      </c>
      <c r="N30" s="35">
        <v>34</v>
      </c>
      <c r="O30" s="35">
        <v>165</v>
      </c>
      <c r="P30" s="35">
        <v>68</v>
      </c>
      <c r="Q30" s="35">
        <v>0</v>
      </c>
      <c r="R30" s="35">
        <v>14</v>
      </c>
      <c r="S30" s="35">
        <v>3</v>
      </c>
      <c r="T30" s="130" t="s">
        <v>249</v>
      </c>
      <c r="U30" s="35">
        <v>196</v>
      </c>
      <c r="V30" s="35">
        <v>154</v>
      </c>
      <c r="W30" s="35">
        <v>21</v>
      </c>
      <c r="X30" s="35">
        <v>49</v>
      </c>
      <c r="Y30" s="35">
        <v>0</v>
      </c>
      <c r="Z30" s="35">
        <v>21</v>
      </c>
      <c r="AA30" s="35">
        <v>0</v>
      </c>
      <c r="AB30" s="35">
        <v>0</v>
      </c>
      <c r="AC30" s="35">
        <v>3</v>
      </c>
      <c r="AD30" s="35">
        <v>0</v>
      </c>
      <c r="AE30" s="35">
        <v>0</v>
      </c>
      <c r="AF30" s="35">
        <v>13</v>
      </c>
      <c r="AG30" s="35">
        <v>1288</v>
      </c>
      <c r="AH30" s="35">
        <v>0</v>
      </c>
      <c r="AI30" s="35">
        <v>47</v>
      </c>
      <c r="AJ30" s="35">
        <v>0</v>
      </c>
      <c r="AK30" s="27" t="s">
        <v>249</v>
      </c>
      <c r="AL30" s="35">
        <v>0</v>
      </c>
      <c r="AM30" s="35">
        <v>0</v>
      </c>
      <c r="AN30" s="35">
        <v>56</v>
      </c>
      <c r="AO30" s="35">
        <v>56</v>
      </c>
      <c r="AP30" s="35">
        <v>0</v>
      </c>
      <c r="AQ30" s="35">
        <v>0</v>
      </c>
      <c r="AR30" s="35">
        <v>0</v>
      </c>
      <c r="AS30" s="35">
        <v>0</v>
      </c>
      <c r="AT30" s="35">
        <v>0</v>
      </c>
      <c r="AU30" s="35">
        <v>0</v>
      </c>
      <c r="AV30" s="35">
        <v>1</v>
      </c>
      <c r="AW30" s="35">
        <v>0</v>
      </c>
      <c r="AX30" s="35">
        <v>6</v>
      </c>
      <c r="AY30" s="35">
        <v>4</v>
      </c>
      <c r="AZ30" s="35">
        <v>0</v>
      </c>
      <c r="BA30" s="27" t="s">
        <v>249</v>
      </c>
      <c r="BB30" s="35">
        <v>560</v>
      </c>
      <c r="BC30" s="35">
        <v>0</v>
      </c>
      <c r="BD30" s="35">
        <v>1</v>
      </c>
      <c r="BE30" s="132">
        <v>19</v>
      </c>
      <c r="BF30" s="132">
        <v>0</v>
      </c>
      <c r="BG30" s="35">
        <v>0</v>
      </c>
      <c r="BH30" s="35">
        <v>0</v>
      </c>
      <c r="BI30" s="35">
        <v>0</v>
      </c>
      <c r="BJ30" s="35">
        <v>115</v>
      </c>
      <c r="BK30" s="35">
        <v>0</v>
      </c>
      <c r="BL30" s="35">
        <v>58</v>
      </c>
      <c r="BM30" s="35">
        <v>0</v>
      </c>
      <c r="BN30" s="57"/>
      <c r="BO30" s="57"/>
      <c r="BP30" s="57"/>
      <c r="BQ30" s="57"/>
      <c r="BR30" s="57"/>
      <c r="BS30" s="57"/>
    </row>
    <row r="31" spans="1:71" s="2" customFormat="1" ht="13.5" customHeight="1">
      <c r="A31" s="130" t="s">
        <v>250</v>
      </c>
      <c r="B31" s="35">
        <v>335</v>
      </c>
      <c r="C31" s="35">
        <v>79</v>
      </c>
      <c r="D31" s="35">
        <v>86</v>
      </c>
      <c r="E31" s="35">
        <v>41</v>
      </c>
      <c r="F31" s="35">
        <v>0</v>
      </c>
      <c r="G31" s="35">
        <v>0</v>
      </c>
      <c r="H31" s="35">
        <v>45</v>
      </c>
      <c r="I31" s="35">
        <v>0</v>
      </c>
      <c r="J31" s="35">
        <v>567</v>
      </c>
      <c r="K31" s="35">
        <v>324</v>
      </c>
      <c r="L31" s="35">
        <v>102</v>
      </c>
      <c r="M31" s="35">
        <v>15</v>
      </c>
      <c r="N31" s="35">
        <v>9</v>
      </c>
      <c r="O31" s="35">
        <v>6</v>
      </c>
      <c r="P31" s="35">
        <v>4</v>
      </c>
      <c r="Q31" s="35">
        <v>0</v>
      </c>
      <c r="R31" s="35">
        <v>12</v>
      </c>
      <c r="S31" s="35">
        <v>1</v>
      </c>
      <c r="T31" s="130" t="s">
        <v>250</v>
      </c>
      <c r="U31" s="35">
        <v>36</v>
      </c>
      <c r="V31" s="35">
        <v>6</v>
      </c>
      <c r="W31" s="35">
        <v>5</v>
      </c>
      <c r="X31" s="35">
        <v>2</v>
      </c>
      <c r="Y31" s="35">
        <v>0</v>
      </c>
      <c r="Z31" s="35">
        <v>1</v>
      </c>
      <c r="AA31" s="35">
        <v>0</v>
      </c>
      <c r="AB31" s="35">
        <v>0</v>
      </c>
      <c r="AC31" s="35">
        <v>0</v>
      </c>
      <c r="AD31" s="35">
        <v>0</v>
      </c>
      <c r="AE31" s="35">
        <v>0</v>
      </c>
      <c r="AF31" s="35">
        <v>0</v>
      </c>
      <c r="AG31" s="35">
        <v>221</v>
      </c>
      <c r="AH31" s="35">
        <v>0</v>
      </c>
      <c r="AI31" s="35">
        <v>0</v>
      </c>
      <c r="AJ31" s="35">
        <v>0</v>
      </c>
      <c r="AK31" s="27" t="s">
        <v>250</v>
      </c>
      <c r="AL31" s="35">
        <v>0</v>
      </c>
      <c r="AM31" s="35">
        <v>0</v>
      </c>
      <c r="AN31" s="35">
        <v>0</v>
      </c>
      <c r="AO31" s="35">
        <v>0</v>
      </c>
      <c r="AP31" s="35">
        <v>0</v>
      </c>
      <c r="AQ31" s="35">
        <v>0</v>
      </c>
      <c r="AR31" s="35">
        <v>0</v>
      </c>
      <c r="AS31" s="35">
        <v>0</v>
      </c>
      <c r="AT31" s="35">
        <v>0</v>
      </c>
      <c r="AU31" s="35">
        <v>0</v>
      </c>
      <c r="AV31" s="35">
        <v>0</v>
      </c>
      <c r="AW31" s="35">
        <v>0</v>
      </c>
      <c r="AX31" s="35">
        <v>0</v>
      </c>
      <c r="AY31" s="35">
        <v>0</v>
      </c>
      <c r="AZ31" s="35">
        <v>0</v>
      </c>
      <c r="BA31" s="27" t="s">
        <v>250</v>
      </c>
      <c r="BB31" s="35">
        <v>144</v>
      </c>
      <c r="BC31" s="35">
        <v>0</v>
      </c>
      <c r="BD31" s="35">
        <v>0</v>
      </c>
      <c r="BE31" s="132">
        <v>30</v>
      </c>
      <c r="BF31" s="132">
        <v>0</v>
      </c>
      <c r="BG31" s="35">
        <v>0</v>
      </c>
      <c r="BH31" s="35">
        <v>0</v>
      </c>
      <c r="BI31" s="35">
        <v>0</v>
      </c>
      <c r="BJ31" s="35">
        <v>31</v>
      </c>
      <c r="BK31" s="35">
        <v>0</v>
      </c>
      <c r="BL31" s="35">
        <v>38</v>
      </c>
      <c r="BM31" s="35">
        <v>0</v>
      </c>
      <c r="BN31" s="57"/>
      <c r="BO31" s="57"/>
      <c r="BP31" s="57"/>
      <c r="BQ31" s="57"/>
      <c r="BR31" s="57"/>
      <c r="BS31" s="57"/>
    </row>
    <row r="32" spans="1:71" s="2" customFormat="1" ht="13.5" customHeight="1">
      <c r="A32" s="130" t="s">
        <v>251</v>
      </c>
      <c r="B32" s="35">
        <v>369</v>
      </c>
      <c r="C32" s="35">
        <v>113</v>
      </c>
      <c r="D32" s="35">
        <v>10</v>
      </c>
      <c r="E32" s="35">
        <v>10</v>
      </c>
      <c r="F32" s="35">
        <v>0</v>
      </c>
      <c r="G32" s="35">
        <v>0</v>
      </c>
      <c r="H32" s="35">
        <v>0</v>
      </c>
      <c r="I32" s="35">
        <v>0</v>
      </c>
      <c r="J32" s="35">
        <v>239</v>
      </c>
      <c r="K32" s="35">
        <v>86</v>
      </c>
      <c r="L32" s="35">
        <v>67</v>
      </c>
      <c r="M32" s="35">
        <v>4</v>
      </c>
      <c r="N32" s="35">
        <v>3</v>
      </c>
      <c r="O32" s="35">
        <v>11</v>
      </c>
      <c r="P32" s="35">
        <v>1</v>
      </c>
      <c r="Q32" s="35">
        <v>0</v>
      </c>
      <c r="R32" s="35">
        <v>2</v>
      </c>
      <c r="S32" s="35">
        <v>11</v>
      </c>
      <c r="T32" s="130" t="s">
        <v>251</v>
      </c>
      <c r="U32" s="35">
        <v>4</v>
      </c>
      <c r="V32" s="35">
        <v>4</v>
      </c>
      <c r="W32" s="35">
        <v>3</v>
      </c>
      <c r="X32" s="35">
        <v>9</v>
      </c>
      <c r="Y32" s="35">
        <v>8</v>
      </c>
      <c r="Z32" s="35">
        <v>1</v>
      </c>
      <c r="AA32" s="35">
        <v>2</v>
      </c>
      <c r="AB32" s="35">
        <v>2</v>
      </c>
      <c r="AC32" s="35">
        <v>0</v>
      </c>
      <c r="AD32" s="35">
        <v>0</v>
      </c>
      <c r="AE32" s="35">
        <v>0</v>
      </c>
      <c r="AF32" s="35">
        <v>0</v>
      </c>
      <c r="AG32" s="35">
        <v>2</v>
      </c>
      <c r="AH32" s="35">
        <v>0</v>
      </c>
      <c r="AI32" s="35">
        <v>4</v>
      </c>
      <c r="AJ32" s="35">
        <v>0</v>
      </c>
      <c r="AK32" s="27" t="s">
        <v>251</v>
      </c>
      <c r="AL32" s="35">
        <v>0</v>
      </c>
      <c r="AM32" s="35">
        <v>0</v>
      </c>
      <c r="AN32" s="35">
        <v>32</v>
      </c>
      <c r="AO32" s="35">
        <v>32</v>
      </c>
      <c r="AP32" s="35">
        <v>0</v>
      </c>
      <c r="AQ32" s="35">
        <v>2</v>
      </c>
      <c r="AR32" s="35">
        <v>2</v>
      </c>
      <c r="AS32" s="35">
        <v>0</v>
      </c>
      <c r="AT32" s="35">
        <v>0</v>
      </c>
      <c r="AU32" s="35">
        <v>0</v>
      </c>
      <c r="AV32" s="35">
        <v>0</v>
      </c>
      <c r="AW32" s="35">
        <v>0</v>
      </c>
      <c r="AX32" s="35">
        <v>4</v>
      </c>
      <c r="AY32" s="35">
        <v>3</v>
      </c>
      <c r="AZ32" s="35">
        <v>1</v>
      </c>
      <c r="BA32" s="27" t="s">
        <v>251</v>
      </c>
      <c r="BB32" s="35">
        <v>80</v>
      </c>
      <c r="BC32" s="35">
        <v>1</v>
      </c>
      <c r="BD32" s="35">
        <v>0</v>
      </c>
      <c r="BE32" s="132">
        <v>2</v>
      </c>
      <c r="BF32" s="132">
        <v>0</v>
      </c>
      <c r="BG32" s="35">
        <v>0</v>
      </c>
      <c r="BH32" s="35">
        <v>0</v>
      </c>
      <c r="BI32" s="35">
        <v>0</v>
      </c>
      <c r="BJ32" s="35">
        <v>24</v>
      </c>
      <c r="BK32" s="35">
        <v>0</v>
      </c>
      <c r="BL32" s="35">
        <v>1</v>
      </c>
      <c r="BM32" s="35">
        <v>1</v>
      </c>
      <c r="BN32" s="57"/>
      <c r="BO32" s="57"/>
      <c r="BP32" s="57"/>
      <c r="BQ32" s="57"/>
      <c r="BR32" s="57"/>
      <c r="BS32" s="57"/>
    </row>
    <row r="33" spans="1:71" s="2" customFormat="1" ht="13.5" customHeight="1">
      <c r="A33" s="130" t="s">
        <v>499</v>
      </c>
      <c r="B33" s="35">
        <v>669</v>
      </c>
      <c r="C33" s="35">
        <v>327</v>
      </c>
      <c r="D33" s="35">
        <v>64</v>
      </c>
      <c r="E33" s="35">
        <v>49</v>
      </c>
      <c r="F33" s="35">
        <v>1</v>
      </c>
      <c r="G33" s="35">
        <v>0</v>
      </c>
      <c r="H33" s="35">
        <v>14</v>
      </c>
      <c r="I33" s="35">
        <v>0</v>
      </c>
      <c r="J33" s="35">
        <v>1019</v>
      </c>
      <c r="K33" s="35">
        <v>587</v>
      </c>
      <c r="L33" s="35">
        <v>297</v>
      </c>
      <c r="M33" s="35">
        <v>27</v>
      </c>
      <c r="N33" s="35">
        <v>2</v>
      </c>
      <c r="O33" s="35">
        <v>34</v>
      </c>
      <c r="P33" s="35">
        <v>32</v>
      </c>
      <c r="Q33" s="35">
        <v>0</v>
      </c>
      <c r="R33" s="35">
        <v>0</v>
      </c>
      <c r="S33" s="35">
        <v>2</v>
      </c>
      <c r="T33" s="130" t="s">
        <v>499</v>
      </c>
      <c r="U33" s="35">
        <v>48</v>
      </c>
      <c r="V33" s="35">
        <v>11</v>
      </c>
      <c r="W33" s="35">
        <v>11</v>
      </c>
      <c r="X33" s="35">
        <v>115</v>
      </c>
      <c r="Y33" s="35">
        <v>0</v>
      </c>
      <c r="Z33" s="35">
        <v>7</v>
      </c>
      <c r="AA33" s="35">
        <v>0</v>
      </c>
      <c r="AB33" s="35">
        <v>0</v>
      </c>
      <c r="AC33" s="35">
        <v>0</v>
      </c>
      <c r="AD33" s="35">
        <v>0</v>
      </c>
      <c r="AE33" s="35">
        <v>0</v>
      </c>
      <c r="AF33" s="35">
        <v>3</v>
      </c>
      <c r="AG33" s="35">
        <v>271</v>
      </c>
      <c r="AH33" s="35">
        <v>0</v>
      </c>
      <c r="AI33" s="35">
        <v>9</v>
      </c>
      <c r="AJ33" s="35">
        <v>0</v>
      </c>
      <c r="AK33" s="27" t="s">
        <v>499</v>
      </c>
      <c r="AL33" s="35">
        <v>0</v>
      </c>
      <c r="AM33" s="35">
        <v>0</v>
      </c>
      <c r="AN33" s="35">
        <v>6</v>
      </c>
      <c r="AO33" s="35">
        <v>6</v>
      </c>
      <c r="AP33" s="35">
        <v>0</v>
      </c>
      <c r="AQ33" s="35">
        <v>0</v>
      </c>
      <c r="AR33" s="35">
        <v>0</v>
      </c>
      <c r="AS33" s="35">
        <v>0</v>
      </c>
      <c r="AT33" s="35">
        <v>0</v>
      </c>
      <c r="AU33" s="35">
        <v>0</v>
      </c>
      <c r="AV33" s="35">
        <v>0</v>
      </c>
      <c r="AW33" s="35">
        <v>0</v>
      </c>
      <c r="AX33" s="35">
        <v>0</v>
      </c>
      <c r="AY33" s="35">
        <v>0</v>
      </c>
      <c r="AZ33" s="35">
        <v>0</v>
      </c>
      <c r="BA33" s="27" t="s">
        <v>499</v>
      </c>
      <c r="BB33" s="35">
        <v>309</v>
      </c>
      <c r="BC33" s="35">
        <v>0</v>
      </c>
      <c r="BD33" s="35">
        <v>1</v>
      </c>
      <c r="BE33" s="132">
        <v>10</v>
      </c>
      <c r="BF33" s="132">
        <v>0</v>
      </c>
      <c r="BG33" s="35">
        <v>0</v>
      </c>
      <c r="BH33" s="35">
        <v>0</v>
      </c>
      <c r="BI33" s="35">
        <v>0</v>
      </c>
      <c r="BJ33" s="35">
        <v>71</v>
      </c>
      <c r="BK33" s="35">
        <v>0</v>
      </c>
      <c r="BL33" s="35">
        <v>35</v>
      </c>
      <c r="BM33" s="35">
        <v>0</v>
      </c>
      <c r="BN33" s="57"/>
      <c r="BO33" s="57"/>
      <c r="BP33" s="57"/>
      <c r="BQ33" s="57"/>
      <c r="BR33" s="57"/>
      <c r="BS33" s="57"/>
    </row>
    <row r="34" spans="1:71" s="2" customFormat="1" ht="13.5" customHeight="1">
      <c r="A34" s="130" t="s">
        <v>500</v>
      </c>
      <c r="B34" s="35">
        <v>10362</v>
      </c>
      <c r="C34" s="35">
        <v>1756</v>
      </c>
      <c r="D34" s="35">
        <v>237</v>
      </c>
      <c r="E34" s="35">
        <v>220</v>
      </c>
      <c r="F34" s="35">
        <v>1</v>
      </c>
      <c r="G34" s="35">
        <v>8</v>
      </c>
      <c r="H34" s="35">
        <v>8</v>
      </c>
      <c r="I34" s="35">
        <v>0</v>
      </c>
      <c r="J34" s="35">
        <v>10480</v>
      </c>
      <c r="K34" s="35">
        <v>2997</v>
      </c>
      <c r="L34" s="35">
        <v>2329</v>
      </c>
      <c r="M34" s="35">
        <v>182</v>
      </c>
      <c r="N34" s="35">
        <v>126</v>
      </c>
      <c r="O34" s="35">
        <v>152</v>
      </c>
      <c r="P34" s="35">
        <v>12</v>
      </c>
      <c r="Q34" s="35">
        <v>1</v>
      </c>
      <c r="R34" s="35">
        <v>53</v>
      </c>
      <c r="S34" s="35">
        <v>80</v>
      </c>
      <c r="T34" s="130" t="s">
        <v>500</v>
      </c>
      <c r="U34" s="35">
        <v>68</v>
      </c>
      <c r="V34" s="35">
        <v>75</v>
      </c>
      <c r="W34" s="35">
        <v>92</v>
      </c>
      <c r="X34" s="35">
        <v>1410</v>
      </c>
      <c r="Y34" s="35">
        <v>1</v>
      </c>
      <c r="Z34" s="35">
        <v>7</v>
      </c>
      <c r="AA34" s="35">
        <v>45</v>
      </c>
      <c r="AB34" s="35">
        <v>113</v>
      </c>
      <c r="AC34" s="35">
        <v>82</v>
      </c>
      <c r="AD34" s="35">
        <v>9</v>
      </c>
      <c r="AE34" s="35">
        <v>41</v>
      </c>
      <c r="AF34" s="35">
        <v>87</v>
      </c>
      <c r="AG34" s="35">
        <v>0</v>
      </c>
      <c r="AH34" s="35">
        <v>0</v>
      </c>
      <c r="AI34" s="35">
        <v>283</v>
      </c>
      <c r="AJ34" s="35">
        <v>0</v>
      </c>
      <c r="AK34" s="27" t="s">
        <v>500</v>
      </c>
      <c r="AL34" s="35">
        <v>0</v>
      </c>
      <c r="AM34" s="35">
        <v>0</v>
      </c>
      <c r="AN34" s="35">
        <v>1933</v>
      </c>
      <c r="AO34" s="35">
        <v>1927</v>
      </c>
      <c r="AP34" s="35">
        <v>6</v>
      </c>
      <c r="AQ34" s="35">
        <v>397</v>
      </c>
      <c r="AR34" s="35">
        <v>493</v>
      </c>
      <c r="AS34" s="35">
        <v>0</v>
      </c>
      <c r="AT34" s="35">
        <v>54</v>
      </c>
      <c r="AU34" s="35">
        <v>1</v>
      </c>
      <c r="AV34" s="35">
        <v>6</v>
      </c>
      <c r="AW34" s="35">
        <v>0</v>
      </c>
      <c r="AX34" s="35">
        <v>695</v>
      </c>
      <c r="AY34" s="35">
        <v>170</v>
      </c>
      <c r="AZ34" s="35">
        <v>189</v>
      </c>
      <c r="BA34" s="27" t="s">
        <v>500</v>
      </c>
      <c r="BB34" s="35">
        <v>1926</v>
      </c>
      <c r="BC34" s="35">
        <v>0</v>
      </c>
      <c r="BD34" s="35">
        <v>3</v>
      </c>
      <c r="BE34" s="132">
        <v>18</v>
      </c>
      <c r="BF34" s="132">
        <v>0</v>
      </c>
      <c r="BG34" s="35">
        <v>0</v>
      </c>
      <c r="BH34" s="35">
        <v>0</v>
      </c>
      <c r="BI34" s="35">
        <v>16</v>
      </c>
      <c r="BJ34" s="35">
        <v>1354</v>
      </c>
      <c r="BK34" s="35">
        <v>0</v>
      </c>
      <c r="BL34" s="35">
        <v>224</v>
      </c>
      <c r="BM34" s="35">
        <v>4</v>
      </c>
      <c r="BN34" s="57"/>
      <c r="BO34" s="57"/>
      <c r="BP34" s="57"/>
      <c r="BQ34" s="57"/>
      <c r="BR34" s="57"/>
      <c r="BS34" s="57"/>
    </row>
    <row r="35" spans="1:71" s="2" customFormat="1" ht="13.5" customHeight="1">
      <c r="A35" s="130" t="s">
        <v>252</v>
      </c>
      <c r="B35" s="35">
        <v>3864</v>
      </c>
      <c r="C35" s="35">
        <v>947</v>
      </c>
      <c r="D35" s="35">
        <v>457</v>
      </c>
      <c r="E35" s="35">
        <v>345</v>
      </c>
      <c r="F35" s="35">
        <v>16</v>
      </c>
      <c r="G35" s="35">
        <v>3</v>
      </c>
      <c r="H35" s="35">
        <v>93</v>
      </c>
      <c r="I35" s="35">
        <v>0</v>
      </c>
      <c r="J35" s="35">
        <v>4833</v>
      </c>
      <c r="K35" s="35">
        <v>1477</v>
      </c>
      <c r="L35" s="35">
        <v>943</v>
      </c>
      <c r="M35" s="35">
        <v>64</v>
      </c>
      <c r="N35" s="35">
        <v>83</v>
      </c>
      <c r="O35" s="35">
        <v>130</v>
      </c>
      <c r="P35" s="35">
        <v>29</v>
      </c>
      <c r="Q35" s="35">
        <v>1</v>
      </c>
      <c r="R35" s="35">
        <v>33</v>
      </c>
      <c r="S35" s="35">
        <v>48</v>
      </c>
      <c r="T35" s="130" t="s">
        <v>252</v>
      </c>
      <c r="U35" s="35">
        <v>147</v>
      </c>
      <c r="V35" s="35">
        <v>102</v>
      </c>
      <c r="W35" s="35">
        <v>108</v>
      </c>
      <c r="X35" s="35">
        <v>185</v>
      </c>
      <c r="Y35" s="35">
        <v>18</v>
      </c>
      <c r="Z35" s="35">
        <v>13</v>
      </c>
      <c r="AA35" s="35">
        <v>12</v>
      </c>
      <c r="AB35" s="35">
        <v>15</v>
      </c>
      <c r="AC35" s="35">
        <v>7</v>
      </c>
      <c r="AD35" s="35">
        <v>1</v>
      </c>
      <c r="AE35" s="35">
        <v>12</v>
      </c>
      <c r="AF35" s="35">
        <v>15</v>
      </c>
      <c r="AG35" s="35">
        <v>309</v>
      </c>
      <c r="AH35" s="35">
        <v>0</v>
      </c>
      <c r="AI35" s="35">
        <v>132</v>
      </c>
      <c r="AJ35" s="35">
        <v>0</v>
      </c>
      <c r="AK35" s="27" t="s">
        <v>252</v>
      </c>
      <c r="AL35" s="35">
        <v>0</v>
      </c>
      <c r="AM35" s="35">
        <v>0</v>
      </c>
      <c r="AN35" s="35">
        <v>451</v>
      </c>
      <c r="AO35" s="35">
        <v>451</v>
      </c>
      <c r="AP35" s="35">
        <v>0</v>
      </c>
      <c r="AQ35" s="35">
        <v>50</v>
      </c>
      <c r="AR35" s="35">
        <v>40</v>
      </c>
      <c r="AS35" s="35">
        <v>0</v>
      </c>
      <c r="AT35" s="35">
        <v>9</v>
      </c>
      <c r="AU35" s="35">
        <v>0</v>
      </c>
      <c r="AV35" s="35">
        <v>1</v>
      </c>
      <c r="AW35" s="35">
        <v>0</v>
      </c>
      <c r="AX35" s="35">
        <v>156</v>
      </c>
      <c r="AY35" s="35">
        <v>28</v>
      </c>
      <c r="AZ35" s="35">
        <v>30</v>
      </c>
      <c r="BA35" s="27" t="s">
        <v>252</v>
      </c>
      <c r="BB35" s="35">
        <v>1407</v>
      </c>
      <c r="BC35" s="35">
        <v>7</v>
      </c>
      <c r="BD35" s="35">
        <v>8</v>
      </c>
      <c r="BE35" s="132">
        <v>156</v>
      </c>
      <c r="BF35" s="132">
        <v>0</v>
      </c>
      <c r="BG35" s="35">
        <v>1</v>
      </c>
      <c r="BH35" s="35">
        <v>0</v>
      </c>
      <c r="BI35" s="35">
        <v>0</v>
      </c>
      <c r="BJ35" s="35">
        <v>740</v>
      </c>
      <c r="BK35" s="35">
        <v>0</v>
      </c>
      <c r="BL35" s="35">
        <v>270</v>
      </c>
      <c r="BM35" s="35">
        <v>2</v>
      </c>
      <c r="BN35" s="57"/>
      <c r="BO35" s="57"/>
      <c r="BP35" s="57"/>
      <c r="BQ35" s="57"/>
      <c r="BR35" s="57"/>
      <c r="BS35" s="57"/>
    </row>
    <row r="36" spans="1:71" s="2" customFormat="1" ht="13.5" customHeight="1">
      <c r="A36" s="130" t="s">
        <v>386</v>
      </c>
      <c r="B36" s="35">
        <v>5175</v>
      </c>
      <c r="C36" s="35">
        <v>2390</v>
      </c>
      <c r="D36" s="35">
        <v>794</v>
      </c>
      <c r="E36" s="35">
        <v>567</v>
      </c>
      <c r="F36" s="35">
        <v>7</v>
      </c>
      <c r="G36" s="35">
        <v>1</v>
      </c>
      <c r="H36" s="35">
        <v>219</v>
      </c>
      <c r="I36" s="35">
        <v>0</v>
      </c>
      <c r="J36" s="35">
        <v>10069</v>
      </c>
      <c r="K36" s="35">
        <v>5201</v>
      </c>
      <c r="L36" s="35">
        <v>2936</v>
      </c>
      <c r="M36" s="35">
        <v>216</v>
      </c>
      <c r="N36" s="35">
        <v>44</v>
      </c>
      <c r="O36" s="35">
        <v>126</v>
      </c>
      <c r="P36" s="35">
        <v>63</v>
      </c>
      <c r="Q36" s="35">
        <v>0</v>
      </c>
      <c r="R36" s="35">
        <v>40</v>
      </c>
      <c r="S36" s="35">
        <v>17</v>
      </c>
      <c r="T36" s="130" t="s">
        <v>386</v>
      </c>
      <c r="U36" s="35">
        <v>340</v>
      </c>
      <c r="V36" s="35">
        <v>156</v>
      </c>
      <c r="W36" s="35">
        <v>81</v>
      </c>
      <c r="X36" s="35">
        <v>1826</v>
      </c>
      <c r="Y36" s="35">
        <v>1</v>
      </c>
      <c r="Z36" s="35">
        <v>121</v>
      </c>
      <c r="AA36" s="35">
        <v>10</v>
      </c>
      <c r="AB36" s="35">
        <v>11</v>
      </c>
      <c r="AC36" s="35">
        <v>4</v>
      </c>
      <c r="AD36" s="35">
        <v>0</v>
      </c>
      <c r="AE36" s="35">
        <v>0</v>
      </c>
      <c r="AF36" s="35">
        <v>17</v>
      </c>
      <c r="AG36" s="35">
        <v>2042</v>
      </c>
      <c r="AH36" s="35">
        <v>0</v>
      </c>
      <c r="AI36" s="35">
        <v>59</v>
      </c>
      <c r="AJ36" s="35">
        <v>0</v>
      </c>
      <c r="AK36" s="27" t="s">
        <v>386</v>
      </c>
      <c r="AL36" s="35">
        <v>0</v>
      </c>
      <c r="AM36" s="35">
        <v>0</v>
      </c>
      <c r="AN36" s="35">
        <v>122</v>
      </c>
      <c r="AO36" s="35">
        <v>122</v>
      </c>
      <c r="AP36" s="35">
        <v>0</v>
      </c>
      <c r="AQ36" s="35">
        <v>21</v>
      </c>
      <c r="AR36" s="35">
        <v>3</v>
      </c>
      <c r="AS36" s="35">
        <v>0</v>
      </c>
      <c r="AT36" s="35">
        <v>1</v>
      </c>
      <c r="AU36" s="35">
        <v>0</v>
      </c>
      <c r="AV36" s="35">
        <v>2</v>
      </c>
      <c r="AW36" s="35">
        <v>0</v>
      </c>
      <c r="AX36" s="35">
        <v>59</v>
      </c>
      <c r="AY36" s="35">
        <v>6</v>
      </c>
      <c r="AZ36" s="35">
        <v>2</v>
      </c>
      <c r="BA36" s="27" t="s">
        <v>386</v>
      </c>
      <c r="BB36" s="35">
        <v>2859</v>
      </c>
      <c r="BC36" s="35">
        <v>3</v>
      </c>
      <c r="BD36" s="35">
        <v>12</v>
      </c>
      <c r="BE36" s="132">
        <v>238</v>
      </c>
      <c r="BF36" s="132">
        <v>0</v>
      </c>
      <c r="BG36" s="35">
        <v>0</v>
      </c>
      <c r="BH36" s="35">
        <v>0</v>
      </c>
      <c r="BI36" s="35">
        <v>0</v>
      </c>
      <c r="BJ36" s="35">
        <v>916</v>
      </c>
      <c r="BK36" s="35">
        <v>0</v>
      </c>
      <c r="BL36" s="35">
        <v>622</v>
      </c>
      <c r="BM36" s="35">
        <v>2</v>
      </c>
      <c r="BN36" s="57"/>
      <c r="BO36" s="57"/>
      <c r="BP36" s="57"/>
      <c r="BQ36" s="57"/>
      <c r="BR36" s="57"/>
      <c r="BS36" s="57"/>
    </row>
    <row r="37" spans="1:71" s="2" customFormat="1" ht="13.5" customHeight="1">
      <c r="A37" s="130" t="s">
        <v>387</v>
      </c>
      <c r="B37" s="35">
        <v>210</v>
      </c>
      <c r="C37" s="35">
        <v>23</v>
      </c>
      <c r="D37" s="35">
        <v>11</v>
      </c>
      <c r="E37" s="35">
        <v>11</v>
      </c>
      <c r="F37" s="35">
        <v>0</v>
      </c>
      <c r="G37" s="35">
        <v>0</v>
      </c>
      <c r="H37" s="35">
        <v>0</v>
      </c>
      <c r="I37" s="35">
        <v>0</v>
      </c>
      <c r="J37" s="35">
        <v>301</v>
      </c>
      <c r="K37" s="35">
        <v>133</v>
      </c>
      <c r="L37" s="35">
        <v>130</v>
      </c>
      <c r="M37" s="35">
        <v>3</v>
      </c>
      <c r="N37" s="35">
        <v>1</v>
      </c>
      <c r="O37" s="35">
        <v>3</v>
      </c>
      <c r="P37" s="35">
        <v>0</v>
      </c>
      <c r="Q37" s="35">
        <v>0</v>
      </c>
      <c r="R37" s="35">
        <v>0</v>
      </c>
      <c r="S37" s="35">
        <v>0</v>
      </c>
      <c r="T37" s="130" t="s">
        <v>387</v>
      </c>
      <c r="U37" s="35">
        <v>0</v>
      </c>
      <c r="V37" s="35">
        <v>1</v>
      </c>
      <c r="W37" s="35">
        <v>0</v>
      </c>
      <c r="X37" s="35">
        <v>122</v>
      </c>
      <c r="Y37" s="35">
        <v>0</v>
      </c>
      <c r="Z37" s="35">
        <v>0</v>
      </c>
      <c r="AA37" s="35">
        <v>0</v>
      </c>
      <c r="AB37" s="35">
        <v>0</v>
      </c>
      <c r="AC37" s="35">
        <v>0</v>
      </c>
      <c r="AD37" s="35">
        <v>0</v>
      </c>
      <c r="AE37" s="35">
        <v>0</v>
      </c>
      <c r="AF37" s="35">
        <v>3</v>
      </c>
      <c r="AG37" s="35">
        <v>0</v>
      </c>
      <c r="AH37" s="35">
        <v>0</v>
      </c>
      <c r="AI37" s="35">
        <v>0</v>
      </c>
      <c r="AJ37" s="35">
        <v>0</v>
      </c>
      <c r="AK37" s="27" t="s">
        <v>387</v>
      </c>
      <c r="AL37" s="35">
        <v>0</v>
      </c>
      <c r="AM37" s="35">
        <v>0</v>
      </c>
      <c r="AN37" s="35">
        <v>34</v>
      </c>
      <c r="AO37" s="35">
        <v>34</v>
      </c>
      <c r="AP37" s="35">
        <v>0</v>
      </c>
      <c r="AQ37" s="35">
        <v>14</v>
      </c>
      <c r="AR37" s="35">
        <v>13</v>
      </c>
      <c r="AS37" s="35">
        <v>0</v>
      </c>
      <c r="AT37" s="35">
        <v>4</v>
      </c>
      <c r="AU37" s="35">
        <v>0</v>
      </c>
      <c r="AV37" s="35">
        <v>0</v>
      </c>
      <c r="AW37" s="35">
        <v>0</v>
      </c>
      <c r="AX37" s="35">
        <v>2</v>
      </c>
      <c r="AY37" s="35">
        <v>0</v>
      </c>
      <c r="AZ37" s="35">
        <v>41</v>
      </c>
      <c r="BA37" s="27" t="s">
        <v>387</v>
      </c>
      <c r="BB37" s="35">
        <v>37</v>
      </c>
      <c r="BC37" s="35">
        <v>1</v>
      </c>
      <c r="BD37" s="35">
        <v>0</v>
      </c>
      <c r="BE37" s="132">
        <v>0</v>
      </c>
      <c r="BF37" s="132">
        <v>0</v>
      </c>
      <c r="BG37" s="35">
        <v>0</v>
      </c>
      <c r="BH37" s="35">
        <v>0</v>
      </c>
      <c r="BI37" s="35">
        <v>10</v>
      </c>
      <c r="BJ37" s="35">
        <v>11</v>
      </c>
      <c r="BK37" s="35">
        <v>0</v>
      </c>
      <c r="BL37" s="35">
        <v>1</v>
      </c>
      <c r="BM37" s="35">
        <v>0</v>
      </c>
      <c r="BN37" s="57"/>
      <c r="BO37" s="57"/>
      <c r="BP37" s="57"/>
      <c r="BQ37" s="57"/>
      <c r="BR37" s="57"/>
      <c r="BS37" s="57"/>
    </row>
    <row r="38" spans="1:71" s="2" customFormat="1" ht="13.5" customHeight="1">
      <c r="A38" s="130" t="s">
        <v>593</v>
      </c>
      <c r="B38" s="35">
        <v>27</v>
      </c>
      <c r="C38" s="35">
        <v>0</v>
      </c>
      <c r="D38" s="35">
        <v>1</v>
      </c>
      <c r="E38" s="35">
        <v>0</v>
      </c>
      <c r="F38" s="35">
        <v>0</v>
      </c>
      <c r="G38" s="35">
        <v>0</v>
      </c>
      <c r="H38" s="35">
        <v>1</v>
      </c>
      <c r="I38" s="35">
        <v>0</v>
      </c>
      <c r="J38" s="35">
        <v>23</v>
      </c>
      <c r="K38" s="35">
        <v>13</v>
      </c>
      <c r="L38" s="35">
        <v>4</v>
      </c>
      <c r="M38" s="35">
        <v>0</v>
      </c>
      <c r="N38" s="35">
        <v>0</v>
      </c>
      <c r="O38" s="35">
        <v>0</v>
      </c>
      <c r="P38" s="35">
        <v>0</v>
      </c>
      <c r="Q38" s="35">
        <v>0</v>
      </c>
      <c r="R38" s="35">
        <v>0</v>
      </c>
      <c r="S38" s="35">
        <v>0</v>
      </c>
      <c r="T38" s="130" t="s">
        <v>593</v>
      </c>
      <c r="U38" s="35">
        <v>1</v>
      </c>
      <c r="V38" s="35">
        <v>0</v>
      </c>
      <c r="W38" s="35">
        <v>1</v>
      </c>
      <c r="X38" s="35">
        <v>2</v>
      </c>
      <c r="Y38" s="35">
        <v>0</v>
      </c>
      <c r="Z38" s="35">
        <v>0</v>
      </c>
      <c r="AA38" s="35">
        <v>0</v>
      </c>
      <c r="AB38" s="35">
        <v>4</v>
      </c>
      <c r="AC38" s="35">
        <v>0</v>
      </c>
      <c r="AD38" s="35">
        <v>0</v>
      </c>
      <c r="AE38" s="35">
        <v>0</v>
      </c>
      <c r="AF38" s="35">
        <v>0</v>
      </c>
      <c r="AG38" s="35">
        <v>5</v>
      </c>
      <c r="AH38" s="35">
        <v>0</v>
      </c>
      <c r="AI38" s="35">
        <v>0</v>
      </c>
      <c r="AJ38" s="35">
        <v>0</v>
      </c>
      <c r="AK38" s="27" t="s">
        <v>593</v>
      </c>
      <c r="AL38" s="35">
        <v>0</v>
      </c>
      <c r="AM38" s="35">
        <v>0</v>
      </c>
      <c r="AN38" s="35">
        <v>2</v>
      </c>
      <c r="AO38" s="35">
        <v>2</v>
      </c>
      <c r="AP38" s="35">
        <v>0</v>
      </c>
      <c r="AQ38" s="35">
        <v>0</v>
      </c>
      <c r="AR38" s="35">
        <v>1</v>
      </c>
      <c r="AS38" s="35">
        <v>0</v>
      </c>
      <c r="AT38" s="35">
        <v>0</v>
      </c>
      <c r="AU38" s="35">
        <v>0</v>
      </c>
      <c r="AV38" s="35">
        <v>0</v>
      </c>
      <c r="AW38" s="35">
        <v>0</v>
      </c>
      <c r="AX38" s="35">
        <v>3</v>
      </c>
      <c r="AY38" s="35">
        <v>0</v>
      </c>
      <c r="AZ38" s="35">
        <v>0</v>
      </c>
      <c r="BA38" s="27" t="s">
        <v>593</v>
      </c>
      <c r="BB38" s="35">
        <v>2</v>
      </c>
      <c r="BC38" s="35">
        <v>0</v>
      </c>
      <c r="BD38" s="35">
        <v>0</v>
      </c>
      <c r="BE38" s="132">
        <v>0</v>
      </c>
      <c r="BF38" s="132">
        <v>0</v>
      </c>
      <c r="BG38" s="35">
        <v>0</v>
      </c>
      <c r="BH38" s="35">
        <v>0</v>
      </c>
      <c r="BI38" s="35">
        <v>0</v>
      </c>
      <c r="BJ38" s="35">
        <v>2</v>
      </c>
      <c r="BK38" s="35">
        <v>0</v>
      </c>
      <c r="BL38" s="35">
        <v>0</v>
      </c>
      <c r="BM38" s="35">
        <v>0</v>
      </c>
      <c r="BN38" s="57"/>
      <c r="BO38" s="57"/>
      <c r="BP38" s="57"/>
      <c r="BQ38" s="57"/>
      <c r="BR38" s="57"/>
      <c r="BS38" s="57"/>
    </row>
    <row r="39" spans="1:71" s="2" customFormat="1" ht="22.5">
      <c r="A39" s="130" t="s">
        <v>596</v>
      </c>
      <c r="B39" s="35">
        <v>486</v>
      </c>
      <c r="C39" s="35">
        <v>81</v>
      </c>
      <c r="D39" s="35">
        <v>25</v>
      </c>
      <c r="E39" s="35">
        <v>25</v>
      </c>
      <c r="F39" s="35">
        <v>0</v>
      </c>
      <c r="G39" s="35">
        <v>0</v>
      </c>
      <c r="H39" s="35">
        <v>0</v>
      </c>
      <c r="I39" s="35">
        <v>0</v>
      </c>
      <c r="J39" s="35">
        <v>648</v>
      </c>
      <c r="K39" s="35">
        <v>270</v>
      </c>
      <c r="L39" s="35">
        <v>227</v>
      </c>
      <c r="M39" s="35">
        <v>13</v>
      </c>
      <c r="N39" s="35">
        <v>11</v>
      </c>
      <c r="O39" s="35">
        <v>8</v>
      </c>
      <c r="P39" s="35">
        <v>3</v>
      </c>
      <c r="Q39" s="35">
        <v>0</v>
      </c>
      <c r="R39" s="35">
        <v>5</v>
      </c>
      <c r="S39" s="35">
        <v>4</v>
      </c>
      <c r="T39" s="130" t="s">
        <v>594</v>
      </c>
      <c r="U39" s="35">
        <v>10</v>
      </c>
      <c r="V39" s="35">
        <v>5</v>
      </c>
      <c r="W39" s="35">
        <v>6</v>
      </c>
      <c r="X39" s="35">
        <v>153</v>
      </c>
      <c r="Y39" s="35">
        <v>1</v>
      </c>
      <c r="Z39" s="35">
        <v>0</v>
      </c>
      <c r="AA39" s="35">
        <v>4</v>
      </c>
      <c r="AB39" s="35">
        <v>16</v>
      </c>
      <c r="AC39" s="35">
        <v>3</v>
      </c>
      <c r="AD39" s="35">
        <v>0</v>
      </c>
      <c r="AE39" s="35">
        <v>3</v>
      </c>
      <c r="AF39" s="35">
        <v>2</v>
      </c>
      <c r="AG39" s="35">
        <v>0</v>
      </c>
      <c r="AH39" s="35">
        <v>0</v>
      </c>
      <c r="AI39" s="35">
        <v>14</v>
      </c>
      <c r="AJ39" s="35">
        <v>0</v>
      </c>
      <c r="AK39" s="27" t="s">
        <v>594</v>
      </c>
      <c r="AL39" s="35">
        <v>0</v>
      </c>
      <c r="AM39" s="35">
        <v>0</v>
      </c>
      <c r="AN39" s="35">
        <v>63</v>
      </c>
      <c r="AO39" s="35">
        <v>63</v>
      </c>
      <c r="AP39" s="35">
        <v>0</v>
      </c>
      <c r="AQ39" s="35">
        <v>29</v>
      </c>
      <c r="AR39" s="35">
        <v>10</v>
      </c>
      <c r="AS39" s="35">
        <v>0</v>
      </c>
      <c r="AT39" s="35">
        <v>2</v>
      </c>
      <c r="AU39" s="35">
        <v>0</v>
      </c>
      <c r="AV39" s="35">
        <v>0</v>
      </c>
      <c r="AW39" s="35">
        <v>0</v>
      </c>
      <c r="AX39" s="35">
        <v>8</v>
      </c>
      <c r="AY39" s="35">
        <v>7</v>
      </c>
      <c r="AZ39" s="35">
        <v>114</v>
      </c>
      <c r="BA39" s="27" t="s">
        <v>594</v>
      </c>
      <c r="BB39" s="35">
        <v>89</v>
      </c>
      <c r="BC39" s="35">
        <v>1</v>
      </c>
      <c r="BD39" s="35">
        <v>1</v>
      </c>
      <c r="BE39" s="132">
        <v>0</v>
      </c>
      <c r="BF39" s="132">
        <v>0</v>
      </c>
      <c r="BG39" s="35">
        <v>0</v>
      </c>
      <c r="BH39" s="35">
        <v>0</v>
      </c>
      <c r="BI39" s="35">
        <v>23</v>
      </c>
      <c r="BJ39" s="35">
        <v>28</v>
      </c>
      <c r="BK39" s="35">
        <v>0</v>
      </c>
      <c r="BL39" s="35">
        <v>2</v>
      </c>
      <c r="BM39" s="35">
        <v>1</v>
      </c>
      <c r="BN39" s="57"/>
      <c r="BO39" s="57"/>
      <c r="BP39" s="57"/>
      <c r="BQ39" s="57"/>
      <c r="BR39" s="57"/>
      <c r="BS39" s="57"/>
    </row>
    <row r="40" spans="1:71" s="191" customFormat="1" ht="13.5" customHeight="1">
      <c r="A40" s="193" t="s">
        <v>741</v>
      </c>
      <c r="B40" s="196">
        <v>2</v>
      </c>
      <c r="C40" s="190">
        <v>1</v>
      </c>
      <c r="D40" s="190">
        <v>0</v>
      </c>
      <c r="E40" s="190">
        <v>0</v>
      </c>
      <c r="F40" s="190">
        <v>0</v>
      </c>
      <c r="G40" s="190">
        <v>0</v>
      </c>
      <c r="H40" s="190">
        <v>0</v>
      </c>
      <c r="I40" s="190">
        <v>0</v>
      </c>
      <c r="J40" s="190">
        <v>4</v>
      </c>
      <c r="K40" s="190">
        <v>1</v>
      </c>
      <c r="L40" s="190">
        <v>1</v>
      </c>
      <c r="M40" s="190">
        <v>0</v>
      </c>
      <c r="N40" s="190">
        <v>0</v>
      </c>
      <c r="O40" s="190">
        <v>0</v>
      </c>
      <c r="P40" s="190">
        <v>0</v>
      </c>
      <c r="Q40" s="190">
        <v>0</v>
      </c>
      <c r="R40" s="35">
        <v>0</v>
      </c>
      <c r="S40" s="35">
        <v>0</v>
      </c>
      <c r="T40" s="199" t="s">
        <v>741</v>
      </c>
      <c r="U40" s="35">
        <v>0</v>
      </c>
      <c r="V40" s="35">
        <v>0</v>
      </c>
      <c r="W40" s="35">
        <v>0</v>
      </c>
      <c r="X40" s="191">
        <v>1</v>
      </c>
      <c r="Y40" s="35">
        <v>0</v>
      </c>
      <c r="Z40" s="35">
        <v>0</v>
      </c>
      <c r="AA40" s="35">
        <v>0</v>
      </c>
      <c r="AB40" s="35">
        <v>0</v>
      </c>
      <c r="AC40" s="35">
        <v>0</v>
      </c>
      <c r="AD40" s="35">
        <v>0</v>
      </c>
      <c r="AE40" s="35">
        <v>0</v>
      </c>
      <c r="AF40" s="35">
        <v>0</v>
      </c>
      <c r="AG40" s="35">
        <v>0</v>
      </c>
      <c r="AH40" s="35">
        <v>0</v>
      </c>
      <c r="AI40" s="35">
        <v>0</v>
      </c>
      <c r="AJ40" s="35">
        <v>0</v>
      </c>
      <c r="AK40" s="199" t="s">
        <v>741</v>
      </c>
      <c r="AL40" s="35">
        <v>0</v>
      </c>
      <c r="AM40" s="35">
        <v>0</v>
      </c>
      <c r="AN40" s="35">
        <v>0</v>
      </c>
      <c r="AO40" s="35">
        <v>0</v>
      </c>
      <c r="AP40" s="35">
        <v>0</v>
      </c>
      <c r="AQ40" s="191">
        <v>2</v>
      </c>
      <c r="AR40" s="35">
        <v>0</v>
      </c>
      <c r="AS40" s="35">
        <v>0</v>
      </c>
      <c r="AT40" s="35">
        <v>0</v>
      </c>
      <c r="AU40" s="35">
        <v>0</v>
      </c>
      <c r="AV40" s="35">
        <v>0</v>
      </c>
      <c r="AW40" s="35">
        <v>0</v>
      </c>
      <c r="AX40" s="35">
        <v>0</v>
      </c>
      <c r="AY40" s="35">
        <v>0</v>
      </c>
      <c r="AZ40" s="35">
        <v>0</v>
      </c>
      <c r="BA40" s="199" t="s">
        <v>741</v>
      </c>
      <c r="BB40" s="35">
        <v>0</v>
      </c>
      <c r="BC40" s="35">
        <v>0</v>
      </c>
      <c r="BD40" s="35">
        <v>0</v>
      </c>
      <c r="BE40" s="35">
        <v>0</v>
      </c>
      <c r="BF40" s="35">
        <v>0</v>
      </c>
      <c r="BG40" s="35">
        <v>0</v>
      </c>
      <c r="BH40" s="35">
        <v>0</v>
      </c>
      <c r="BI40" s="35">
        <v>0</v>
      </c>
      <c r="BJ40" s="198">
        <v>1</v>
      </c>
      <c r="BK40" s="35">
        <v>0</v>
      </c>
      <c r="BL40" s="35">
        <v>0</v>
      </c>
      <c r="BM40" s="35">
        <v>0</v>
      </c>
    </row>
    <row r="41" spans="1:71" s="2" customFormat="1" ht="13.5" customHeight="1">
      <c r="A41" s="130" t="s">
        <v>501</v>
      </c>
      <c r="B41" s="35">
        <v>4052</v>
      </c>
      <c r="C41" s="35">
        <v>1306</v>
      </c>
      <c r="D41" s="35">
        <v>441</v>
      </c>
      <c r="E41" s="35">
        <v>325</v>
      </c>
      <c r="F41" s="35">
        <v>5</v>
      </c>
      <c r="G41" s="35">
        <v>3</v>
      </c>
      <c r="H41" s="35">
        <v>108</v>
      </c>
      <c r="I41" s="35">
        <v>0</v>
      </c>
      <c r="J41" s="35">
        <v>6042</v>
      </c>
      <c r="K41" s="35">
        <v>2133</v>
      </c>
      <c r="L41" s="35">
        <v>1228</v>
      </c>
      <c r="M41" s="35">
        <v>144</v>
      </c>
      <c r="N41" s="35">
        <v>179</v>
      </c>
      <c r="O41" s="35">
        <v>121</v>
      </c>
      <c r="P41" s="35">
        <v>40</v>
      </c>
      <c r="Q41" s="35">
        <v>0</v>
      </c>
      <c r="R41" s="35">
        <v>40</v>
      </c>
      <c r="S41" s="35">
        <v>10</v>
      </c>
      <c r="T41" s="130" t="s">
        <v>501</v>
      </c>
      <c r="U41" s="35">
        <v>157</v>
      </c>
      <c r="V41" s="35">
        <v>117</v>
      </c>
      <c r="W41" s="35">
        <v>49</v>
      </c>
      <c r="X41" s="35">
        <v>307</v>
      </c>
      <c r="Y41" s="35">
        <v>0</v>
      </c>
      <c r="Z41" s="35">
        <v>44</v>
      </c>
      <c r="AA41" s="35">
        <v>13</v>
      </c>
      <c r="AB41" s="35">
        <v>18</v>
      </c>
      <c r="AC41" s="35">
        <v>15</v>
      </c>
      <c r="AD41" s="35">
        <v>4</v>
      </c>
      <c r="AE41" s="35">
        <v>2</v>
      </c>
      <c r="AF41" s="35">
        <v>20</v>
      </c>
      <c r="AG41" s="35">
        <v>518</v>
      </c>
      <c r="AH41" s="35">
        <v>0</v>
      </c>
      <c r="AI41" s="35">
        <v>271</v>
      </c>
      <c r="AJ41" s="35">
        <v>0</v>
      </c>
      <c r="AK41" s="27" t="s">
        <v>501</v>
      </c>
      <c r="AL41" s="35">
        <v>0</v>
      </c>
      <c r="AM41" s="35">
        <v>0</v>
      </c>
      <c r="AN41" s="35">
        <v>489</v>
      </c>
      <c r="AO41" s="35">
        <v>489</v>
      </c>
      <c r="AP41" s="35">
        <v>0</v>
      </c>
      <c r="AQ41" s="35">
        <v>94</v>
      </c>
      <c r="AR41" s="35">
        <v>49</v>
      </c>
      <c r="AS41" s="35">
        <v>0</v>
      </c>
      <c r="AT41" s="35">
        <v>7</v>
      </c>
      <c r="AU41" s="35">
        <v>0</v>
      </c>
      <c r="AV41" s="35">
        <v>18</v>
      </c>
      <c r="AW41" s="35">
        <v>0</v>
      </c>
      <c r="AX41" s="35">
        <v>158</v>
      </c>
      <c r="AY41" s="35">
        <v>7</v>
      </c>
      <c r="AZ41" s="35">
        <v>20</v>
      </c>
      <c r="BA41" s="27" t="s">
        <v>501</v>
      </c>
      <c r="BB41" s="35">
        <v>1796</v>
      </c>
      <c r="BC41" s="35">
        <v>12</v>
      </c>
      <c r="BD41" s="35">
        <v>7</v>
      </c>
      <c r="BE41" s="132">
        <v>120</v>
      </c>
      <c r="BF41" s="132">
        <v>0</v>
      </c>
      <c r="BG41" s="35">
        <v>0</v>
      </c>
      <c r="BH41" s="35">
        <v>0</v>
      </c>
      <c r="BI41" s="35">
        <v>0</v>
      </c>
      <c r="BJ41" s="35">
        <v>750</v>
      </c>
      <c r="BK41" s="35">
        <v>0</v>
      </c>
      <c r="BL41" s="35">
        <v>365</v>
      </c>
      <c r="BM41" s="35">
        <v>17</v>
      </c>
      <c r="BN41" s="57"/>
      <c r="BO41" s="57"/>
      <c r="BP41" s="57"/>
      <c r="BQ41" s="57"/>
      <c r="BR41" s="57"/>
      <c r="BS41" s="57"/>
    </row>
    <row r="42" spans="1:71" s="2" customFormat="1" ht="13.5" customHeight="1">
      <c r="A42" s="130" t="s">
        <v>253</v>
      </c>
      <c r="B42" s="35">
        <v>179</v>
      </c>
      <c r="C42" s="35">
        <v>81</v>
      </c>
      <c r="D42" s="35">
        <v>1</v>
      </c>
      <c r="E42" s="35">
        <v>1</v>
      </c>
      <c r="F42" s="35">
        <v>0</v>
      </c>
      <c r="G42" s="35">
        <v>0</v>
      </c>
      <c r="H42" s="35">
        <v>0</v>
      </c>
      <c r="I42" s="35">
        <v>0</v>
      </c>
      <c r="J42" s="35">
        <v>31</v>
      </c>
      <c r="K42" s="35">
        <v>10</v>
      </c>
      <c r="L42" s="35">
        <v>7</v>
      </c>
      <c r="M42" s="35">
        <v>0</v>
      </c>
      <c r="N42" s="35">
        <v>0</v>
      </c>
      <c r="O42" s="35">
        <v>6</v>
      </c>
      <c r="P42" s="35">
        <v>0</v>
      </c>
      <c r="Q42" s="35">
        <v>0</v>
      </c>
      <c r="R42" s="35">
        <v>1</v>
      </c>
      <c r="S42" s="35">
        <v>0</v>
      </c>
      <c r="T42" s="130" t="s">
        <v>253</v>
      </c>
      <c r="U42" s="35">
        <v>0</v>
      </c>
      <c r="V42" s="35">
        <v>0</v>
      </c>
      <c r="W42" s="35">
        <v>0</v>
      </c>
      <c r="X42" s="35">
        <v>0</v>
      </c>
      <c r="Y42" s="35">
        <v>0</v>
      </c>
      <c r="Z42" s="35">
        <v>1</v>
      </c>
      <c r="AA42" s="35">
        <v>0</v>
      </c>
      <c r="AB42" s="35">
        <v>0</v>
      </c>
      <c r="AC42" s="35">
        <v>0</v>
      </c>
      <c r="AD42" s="35">
        <v>0</v>
      </c>
      <c r="AE42" s="35">
        <v>0</v>
      </c>
      <c r="AF42" s="35">
        <v>0</v>
      </c>
      <c r="AG42" s="35">
        <v>0</v>
      </c>
      <c r="AH42" s="35">
        <v>0</v>
      </c>
      <c r="AI42" s="35">
        <v>2</v>
      </c>
      <c r="AJ42" s="35">
        <v>1</v>
      </c>
      <c r="AK42" s="27" t="s">
        <v>253</v>
      </c>
      <c r="AL42" s="35">
        <v>0</v>
      </c>
      <c r="AM42" s="35">
        <v>0</v>
      </c>
      <c r="AN42" s="35">
        <v>0</v>
      </c>
      <c r="AO42" s="35">
        <v>0</v>
      </c>
      <c r="AP42" s="35">
        <v>0</v>
      </c>
      <c r="AQ42" s="35">
        <v>0</v>
      </c>
      <c r="AR42" s="35">
        <v>0</v>
      </c>
      <c r="AS42" s="35">
        <v>0</v>
      </c>
      <c r="AT42" s="35">
        <v>0</v>
      </c>
      <c r="AU42" s="35">
        <v>0</v>
      </c>
      <c r="AV42" s="35">
        <v>0</v>
      </c>
      <c r="AW42" s="35">
        <v>0</v>
      </c>
      <c r="AX42" s="35">
        <v>2</v>
      </c>
      <c r="AY42" s="35">
        <v>0</v>
      </c>
      <c r="AZ42" s="35">
        <v>0</v>
      </c>
      <c r="BA42" s="27" t="s">
        <v>253</v>
      </c>
      <c r="BB42" s="35">
        <v>10</v>
      </c>
      <c r="BC42" s="35">
        <v>0</v>
      </c>
      <c r="BD42" s="35">
        <v>0</v>
      </c>
      <c r="BE42" s="132">
        <v>0</v>
      </c>
      <c r="BF42" s="132">
        <v>0</v>
      </c>
      <c r="BG42" s="35">
        <v>0</v>
      </c>
      <c r="BH42" s="35">
        <v>0</v>
      </c>
      <c r="BI42" s="35">
        <v>0</v>
      </c>
      <c r="BJ42" s="35">
        <v>6</v>
      </c>
      <c r="BK42" s="35">
        <v>0</v>
      </c>
      <c r="BL42" s="35">
        <v>2</v>
      </c>
      <c r="BM42" s="35">
        <v>0</v>
      </c>
      <c r="BN42" s="57"/>
      <c r="BO42" s="57"/>
      <c r="BP42" s="57"/>
      <c r="BQ42" s="57"/>
      <c r="BR42" s="57"/>
      <c r="BS42" s="57"/>
    </row>
    <row r="43" spans="1:71" s="2" customFormat="1" ht="13.5" customHeight="1">
      <c r="A43" s="130" t="s">
        <v>388</v>
      </c>
      <c r="B43" s="35">
        <v>1399</v>
      </c>
      <c r="C43" s="35">
        <v>884</v>
      </c>
      <c r="D43" s="35">
        <v>104</v>
      </c>
      <c r="E43" s="35">
        <v>89</v>
      </c>
      <c r="F43" s="35">
        <v>6</v>
      </c>
      <c r="G43" s="35">
        <v>2</v>
      </c>
      <c r="H43" s="35">
        <v>7</v>
      </c>
      <c r="I43" s="35">
        <v>0</v>
      </c>
      <c r="J43" s="35">
        <v>879</v>
      </c>
      <c r="K43" s="35">
        <v>122</v>
      </c>
      <c r="L43" s="35">
        <v>71</v>
      </c>
      <c r="M43" s="35">
        <v>5</v>
      </c>
      <c r="N43" s="35">
        <v>7</v>
      </c>
      <c r="O43" s="35">
        <v>27</v>
      </c>
      <c r="P43" s="35">
        <v>0</v>
      </c>
      <c r="Q43" s="35">
        <v>0</v>
      </c>
      <c r="R43" s="35">
        <v>4</v>
      </c>
      <c r="S43" s="35">
        <v>1</v>
      </c>
      <c r="T43" s="130" t="s">
        <v>388</v>
      </c>
      <c r="U43" s="35">
        <v>12</v>
      </c>
      <c r="V43" s="35">
        <v>7</v>
      </c>
      <c r="W43" s="35">
        <v>7</v>
      </c>
      <c r="X43" s="35">
        <v>1</v>
      </c>
      <c r="Y43" s="35">
        <v>0</v>
      </c>
      <c r="Z43" s="35">
        <v>13</v>
      </c>
      <c r="AA43" s="35">
        <v>2</v>
      </c>
      <c r="AB43" s="35">
        <v>0</v>
      </c>
      <c r="AC43" s="35">
        <v>0</v>
      </c>
      <c r="AD43" s="35">
        <v>0</v>
      </c>
      <c r="AE43" s="35">
        <v>0</v>
      </c>
      <c r="AF43" s="35">
        <v>0</v>
      </c>
      <c r="AG43" s="35">
        <v>28</v>
      </c>
      <c r="AH43" s="35">
        <v>0</v>
      </c>
      <c r="AI43" s="35">
        <v>8</v>
      </c>
      <c r="AJ43" s="35">
        <v>0</v>
      </c>
      <c r="AK43" s="27" t="s">
        <v>388</v>
      </c>
      <c r="AL43" s="35">
        <v>0</v>
      </c>
      <c r="AM43" s="35">
        <v>0</v>
      </c>
      <c r="AN43" s="35">
        <v>6</v>
      </c>
      <c r="AO43" s="35">
        <v>6</v>
      </c>
      <c r="AP43" s="35">
        <v>0</v>
      </c>
      <c r="AQ43" s="35">
        <v>0</v>
      </c>
      <c r="AR43" s="35">
        <v>0</v>
      </c>
      <c r="AS43" s="35">
        <v>0</v>
      </c>
      <c r="AT43" s="35">
        <v>0</v>
      </c>
      <c r="AU43" s="35">
        <v>0</v>
      </c>
      <c r="AV43" s="35">
        <v>12</v>
      </c>
      <c r="AW43" s="35">
        <v>0</v>
      </c>
      <c r="AX43" s="35">
        <v>6</v>
      </c>
      <c r="AY43" s="35">
        <v>0</v>
      </c>
      <c r="AZ43" s="35">
        <v>0</v>
      </c>
      <c r="BA43" s="27" t="s">
        <v>388</v>
      </c>
      <c r="BB43" s="35">
        <v>562</v>
      </c>
      <c r="BC43" s="35">
        <v>10</v>
      </c>
      <c r="BD43" s="35">
        <v>6</v>
      </c>
      <c r="BE43" s="132">
        <v>29</v>
      </c>
      <c r="BF43" s="132">
        <v>0</v>
      </c>
      <c r="BG43" s="35">
        <v>0</v>
      </c>
      <c r="BH43" s="35">
        <v>0</v>
      </c>
      <c r="BI43" s="35">
        <v>0</v>
      </c>
      <c r="BJ43" s="35">
        <v>103</v>
      </c>
      <c r="BK43" s="35">
        <v>0</v>
      </c>
      <c r="BL43" s="35">
        <v>23</v>
      </c>
      <c r="BM43" s="35">
        <v>0</v>
      </c>
      <c r="BN43" s="57"/>
      <c r="BO43" s="57"/>
      <c r="BP43" s="57"/>
      <c r="BQ43" s="57"/>
      <c r="BR43" s="57"/>
      <c r="BS43" s="57"/>
    </row>
    <row r="44" spans="1:71" s="2" customFormat="1" ht="13.5" customHeight="1">
      <c r="A44" s="130" t="s">
        <v>254</v>
      </c>
      <c r="B44" s="35">
        <v>49</v>
      </c>
      <c r="C44" s="35">
        <v>24</v>
      </c>
      <c r="D44" s="35">
        <v>0</v>
      </c>
      <c r="E44" s="35">
        <v>0</v>
      </c>
      <c r="F44" s="35">
        <v>0</v>
      </c>
      <c r="G44" s="35">
        <v>0</v>
      </c>
      <c r="H44" s="35">
        <v>0</v>
      </c>
      <c r="I44" s="35">
        <v>0</v>
      </c>
      <c r="J44" s="35">
        <v>19</v>
      </c>
      <c r="K44" s="35">
        <v>3</v>
      </c>
      <c r="L44" s="35">
        <v>2</v>
      </c>
      <c r="M44" s="35">
        <v>0</v>
      </c>
      <c r="N44" s="35">
        <v>0</v>
      </c>
      <c r="O44" s="35">
        <v>0</v>
      </c>
      <c r="P44" s="35">
        <v>0</v>
      </c>
      <c r="Q44" s="35">
        <v>0</v>
      </c>
      <c r="R44" s="35">
        <v>0</v>
      </c>
      <c r="S44" s="35">
        <v>0</v>
      </c>
      <c r="T44" s="130" t="s">
        <v>254</v>
      </c>
      <c r="U44" s="35">
        <v>0</v>
      </c>
      <c r="V44" s="35">
        <v>0</v>
      </c>
      <c r="W44" s="35">
        <v>0</v>
      </c>
      <c r="X44" s="35">
        <v>0</v>
      </c>
      <c r="Y44" s="35">
        <v>1</v>
      </c>
      <c r="Z44" s="35">
        <v>0</v>
      </c>
      <c r="AA44" s="35">
        <v>0</v>
      </c>
      <c r="AB44" s="35">
        <v>0</v>
      </c>
      <c r="AC44" s="35">
        <v>0</v>
      </c>
      <c r="AD44" s="35">
        <v>0</v>
      </c>
      <c r="AE44" s="35">
        <v>0</v>
      </c>
      <c r="AF44" s="35">
        <v>0</v>
      </c>
      <c r="AG44" s="35">
        <v>0</v>
      </c>
      <c r="AH44" s="35">
        <v>0</v>
      </c>
      <c r="AI44" s="35">
        <v>0</v>
      </c>
      <c r="AJ44" s="35">
        <v>0</v>
      </c>
      <c r="AK44" s="27" t="s">
        <v>254</v>
      </c>
      <c r="AL44" s="35">
        <v>0</v>
      </c>
      <c r="AM44" s="35">
        <v>0</v>
      </c>
      <c r="AN44" s="35">
        <v>1</v>
      </c>
      <c r="AO44" s="35">
        <v>1</v>
      </c>
      <c r="AP44" s="35">
        <v>0</v>
      </c>
      <c r="AQ44" s="35">
        <v>0</v>
      </c>
      <c r="AR44" s="35">
        <v>0</v>
      </c>
      <c r="AS44" s="35">
        <v>0</v>
      </c>
      <c r="AT44" s="35">
        <v>0</v>
      </c>
      <c r="AU44" s="35">
        <v>0</v>
      </c>
      <c r="AV44" s="35">
        <v>0</v>
      </c>
      <c r="AW44" s="35">
        <v>0</v>
      </c>
      <c r="AX44" s="35">
        <v>0</v>
      </c>
      <c r="AY44" s="35">
        <v>0</v>
      </c>
      <c r="AZ44" s="35">
        <v>0</v>
      </c>
      <c r="BA44" s="27" t="s">
        <v>254</v>
      </c>
      <c r="BB44" s="35">
        <v>14</v>
      </c>
      <c r="BC44" s="35">
        <v>0</v>
      </c>
      <c r="BD44" s="35">
        <v>0</v>
      </c>
      <c r="BE44" s="132">
        <v>0</v>
      </c>
      <c r="BF44" s="132">
        <v>0</v>
      </c>
      <c r="BG44" s="35">
        <v>0</v>
      </c>
      <c r="BH44" s="35">
        <v>0</v>
      </c>
      <c r="BI44" s="35">
        <v>0</v>
      </c>
      <c r="BJ44" s="35">
        <v>1</v>
      </c>
      <c r="BK44" s="35">
        <v>0</v>
      </c>
      <c r="BL44" s="35">
        <v>0</v>
      </c>
      <c r="BM44" s="35">
        <v>0</v>
      </c>
      <c r="BN44" s="57"/>
      <c r="BO44" s="57"/>
      <c r="BP44" s="57"/>
      <c r="BQ44" s="57"/>
      <c r="BR44" s="57"/>
      <c r="BS44" s="57"/>
    </row>
    <row r="45" spans="1:71" s="2" customFormat="1" ht="13.5" customHeight="1">
      <c r="A45" s="130" t="s">
        <v>389</v>
      </c>
      <c r="B45" s="35">
        <v>2635</v>
      </c>
      <c r="C45" s="35">
        <v>1001</v>
      </c>
      <c r="D45" s="35">
        <v>1</v>
      </c>
      <c r="E45" s="35">
        <v>1</v>
      </c>
      <c r="F45" s="35">
        <v>0</v>
      </c>
      <c r="G45" s="35">
        <v>0</v>
      </c>
      <c r="H45" s="35">
        <v>0</v>
      </c>
      <c r="I45" s="35">
        <v>0</v>
      </c>
      <c r="J45" s="35">
        <v>189</v>
      </c>
      <c r="K45" s="35">
        <v>28</v>
      </c>
      <c r="L45" s="35">
        <v>19</v>
      </c>
      <c r="M45" s="35">
        <v>1</v>
      </c>
      <c r="N45" s="35">
        <v>0</v>
      </c>
      <c r="O45" s="35">
        <v>8</v>
      </c>
      <c r="P45" s="35">
        <v>0</v>
      </c>
      <c r="Q45" s="35">
        <v>0</v>
      </c>
      <c r="R45" s="35">
        <v>1</v>
      </c>
      <c r="S45" s="35">
        <v>0</v>
      </c>
      <c r="T45" s="130" t="s">
        <v>389</v>
      </c>
      <c r="U45" s="35">
        <v>2</v>
      </c>
      <c r="V45" s="35">
        <v>4</v>
      </c>
      <c r="W45" s="35">
        <v>0</v>
      </c>
      <c r="X45" s="35">
        <v>0</v>
      </c>
      <c r="Y45" s="35">
        <v>0</v>
      </c>
      <c r="Z45" s="35">
        <v>4</v>
      </c>
      <c r="AA45" s="35">
        <v>2</v>
      </c>
      <c r="AB45" s="35">
        <v>0</v>
      </c>
      <c r="AC45" s="35">
        <v>0</v>
      </c>
      <c r="AD45" s="35">
        <v>0</v>
      </c>
      <c r="AE45" s="35">
        <v>0</v>
      </c>
      <c r="AF45" s="35">
        <v>0</v>
      </c>
      <c r="AG45" s="35">
        <v>0</v>
      </c>
      <c r="AH45" s="35">
        <v>0</v>
      </c>
      <c r="AI45" s="35">
        <v>3</v>
      </c>
      <c r="AJ45" s="35">
        <v>0</v>
      </c>
      <c r="AK45" s="27" t="s">
        <v>389</v>
      </c>
      <c r="AL45" s="35">
        <v>0</v>
      </c>
      <c r="AM45" s="35">
        <v>0</v>
      </c>
      <c r="AN45" s="35">
        <v>7</v>
      </c>
      <c r="AO45" s="35">
        <v>7</v>
      </c>
      <c r="AP45" s="35">
        <v>0</v>
      </c>
      <c r="AQ45" s="35">
        <v>0</v>
      </c>
      <c r="AR45" s="35">
        <v>0</v>
      </c>
      <c r="AS45" s="35">
        <v>0</v>
      </c>
      <c r="AT45" s="35">
        <v>0</v>
      </c>
      <c r="AU45" s="35">
        <v>0</v>
      </c>
      <c r="AV45" s="35">
        <v>1</v>
      </c>
      <c r="AW45" s="35">
        <v>0</v>
      </c>
      <c r="AX45" s="35">
        <v>0</v>
      </c>
      <c r="AY45" s="35">
        <v>0</v>
      </c>
      <c r="AZ45" s="35">
        <v>0</v>
      </c>
      <c r="BA45" s="27" t="s">
        <v>389</v>
      </c>
      <c r="BB45" s="35">
        <v>130</v>
      </c>
      <c r="BC45" s="35">
        <v>0</v>
      </c>
      <c r="BD45" s="35">
        <v>0</v>
      </c>
      <c r="BE45" s="132">
        <v>0</v>
      </c>
      <c r="BF45" s="132">
        <v>0</v>
      </c>
      <c r="BG45" s="35">
        <v>0</v>
      </c>
      <c r="BH45" s="35">
        <v>0</v>
      </c>
      <c r="BI45" s="35">
        <v>0</v>
      </c>
      <c r="BJ45" s="35">
        <v>18</v>
      </c>
      <c r="BK45" s="35">
        <v>0</v>
      </c>
      <c r="BL45" s="35">
        <v>5</v>
      </c>
      <c r="BM45" s="35">
        <v>0</v>
      </c>
      <c r="BN45" s="57"/>
      <c r="BO45" s="57"/>
      <c r="BP45" s="57"/>
      <c r="BQ45" s="57"/>
      <c r="BR45" s="57"/>
      <c r="BS45" s="57"/>
    </row>
    <row r="46" spans="1:71" s="2" customFormat="1" ht="13.5" customHeight="1">
      <c r="A46" s="131" t="s">
        <v>502</v>
      </c>
      <c r="B46" s="35">
        <v>38</v>
      </c>
      <c r="C46" s="35">
        <v>8</v>
      </c>
      <c r="D46" s="35">
        <v>0</v>
      </c>
      <c r="E46" s="35">
        <v>0</v>
      </c>
      <c r="F46" s="35">
        <v>0</v>
      </c>
      <c r="G46" s="35">
        <v>0</v>
      </c>
      <c r="H46" s="35">
        <v>0</v>
      </c>
      <c r="I46" s="35">
        <v>0</v>
      </c>
      <c r="J46" s="35">
        <v>4</v>
      </c>
      <c r="K46" s="35">
        <v>0</v>
      </c>
      <c r="L46" s="35">
        <v>0</v>
      </c>
      <c r="M46" s="35">
        <v>0</v>
      </c>
      <c r="N46" s="35">
        <v>0</v>
      </c>
      <c r="O46" s="35">
        <v>0</v>
      </c>
      <c r="P46" s="35">
        <v>0</v>
      </c>
      <c r="Q46" s="35">
        <v>0</v>
      </c>
      <c r="R46" s="35">
        <v>0</v>
      </c>
      <c r="S46" s="35">
        <v>0</v>
      </c>
      <c r="T46" s="131" t="s">
        <v>502</v>
      </c>
      <c r="U46" s="35">
        <v>0</v>
      </c>
      <c r="V46" s="35">
        <v>0</v>
      </c>
      <c r="W46" s="35">
        <v>0</v>
      </c>
      <c r="X46" s="35">
        <v>0</v>
      </c>
      <c r="Y46" s="35">
        <v>0</v>
      </c>
      <c r="Z46" s="35">
        <v>0</v>
      </c>
      <c r="AA46" s="35">
        <v>0</v>
      </c>
      <c r="AB46" s="35">
        <v>0</v>
      </c>
      <c r="AC46" s="35">
        <v>0</v>
      </c>
      <c r="AD46" s="35">
        <v>0</v>
      </c>
      <c r="AE46" s="35">
        <v>0</v>
      </c>
      <c r="AF46" s="35">
        <v>0</v>
      </c>
      <c r="AG46" s="35">
        <v>0</v>
      </c>
      <c r="AH46" s="35">
        <v>0</v>
      </c>
      <c r="AI46" s="35">
        <v>0</v>
      </c>
      <c r="AJ46" s="35">
        <v>0</v>
      </c>
      <c r="AK46" s="28" t="s">
        <v>502</v>
      </c>
      <c r="AL46" s="35">
        <v>0</v>
      </c>
      <c r="AM46" s="35">
        <v>0</v>
      </c>
      <c r="AN46" s="35">
        <v>0</v>
      </c>
      <c r="AO46" s="35">
        <v>0</v>
      </c>
      <c r="AP46" s="35">
        <v>0</v>
      </c>
      <c r="AQ46" s="35">
        <v>0</v>
      </c>
      <c r="AR46" s="35">
        <v>0</v>
      </c>
      <c r="AS46" s="35">
        <v>0</v>
      </c>
      <c r="AT46" s="35">
        <v>0</v>
      </c>
      <c r="AU46" s="35">
        <v>0</v>
      </c>
      <c r="AV46" s="35">
        <v>0</v>
      </c>
      <c r="AW46" s="35">
        <v>0</v>
      </c>
      <c r="AX46" s="35">
        <v>0</v>
      </c>
      <c r="AY46" s="35">
        <v>0</v>
      </c>
      <c r="AZ46" s="35">
        <v>0</v>
      </c>
      <c r="BA46" s="28" t="s">
        <v>502</v>
      </c>
      <c r="BB46" s="35">
        <v>1</v>
      </c>
      <c r="BC46" s="35">
        <v>0</v>
      </c>
      <c r="BD46" s="35">
        <v>0</v>
      </c>
      <c r="BE46" s="132">
        <v>0</v>
      </c>
      <c r="BF46" s="132">
        <v>0</v>
      </c>
      <c r="BG46" s="35">
        <v>0</v>
      </c>
      <c r="BH46" s="35">
        <v>0</v>
      </c>
      <c r="BI46" s="35">
        <v>0</v>
      </c>
      <c r="BJ46" s="35">
        <v>3</v>
      </c>
      <c r="BK46" s="35">
        <v>0</v>
      </c>
      <c r="BL46" s="35">
        <v>0</v>
      </c>
      <c r="BM46" s="35">
        <v>0</v>
      </c>
      <c r="BN46" s="57"/>
      <c r="BO46" s="57"/>
      <c r="BP46" s="57"/>
      <c r="BQ46" s="57"/>
      <c r="BR46" s="57"/>
      <c r="BS46" s="57"/>
    </row>
    <row r="47" spans="1:71" s="2" customFormat="1" ht="13.5" customHeight="1">
      <c r="A47" s="131" t="s">
        <v>255</v>
      </c>
      <c r="B47" s="35">
        <v>1401</v>
      </c>
      <c r="C47" s="35">
        <v>583</v>
      </c>
      <c r="D47" s="35">
        <v>93</v>
      </c>
      <c r="E47" s="35">
        <v>78</v>
      </c>
      <c r="F47" s="35">
        <v>6</v>
      </c>
      <c r="G47" s="35">
        <v>2</v>
      </c>
      <c r="H47" s="35">
        <v>7</v>
      </c>
      <c r="I47" s="35">
        <v>0</v>
      </c>
      <c r="J47" s="35">
        <v>1032</v>
      </c>
      <c r="K47" s="35">
        <v>194</v>
      </c>
      <c r="L47" s="35">
        <v>90</v>
      </c>
      <c r="M47" s="35">
        <v>6</v>
      </c>
      <c r="N47" s="35">
        <v>6</v>
      </c>
      <c r="O47" s="35">
        <v>25</v>
      </c>
      <c r="P47" s="35">
        <v>1</v>
      </c>
      <c r="Q47" s="35">
        <v>0</v>
      </c>
      <c r="R47" s="35">
        <v>10</v>
      </c>
      <c r="S47" s="35">
        <v>4</v>
      </c>
      <c r="T47" s="131" t="s">
        <v>255</v>
      </c>
      <c r="U47" s="35">
        <v>10</v>
      </c>
      <c r="V47" s="35">
        <v>7</v>
      </c>
      <c r="W47" s="35">
        <v>6</v>
      </c>
      <c r="X47" s="35">
        <v>3</v>
      </c>
      <c r="Y47" s="35">
        <v>0</v>
      </c>
      <c r="Z47" s="35">
        <v>21</v>
      </c>
      <c r="AA47" s="35">
        <v>3</v>
      </c>
      <c r="AB47" s="35">
        <v>0</v>
      </c>
      <c r="AC47" s="35">
        <v>0</v>
      </c>
      <c r="AD47" s="35">
        <v>0</v>
      </c>
      <c r="AE47" s="35">
        <v>1</v>
      </c>
      <c r="AF47" s="35">
        <v>0</v>
      </c>
      <c r="AG47" s="35">
        <v>61</v>
      </c>
      <c r="AH47" s="35">
        <v>0</v>
      </c>
      <c r="AI47" s="35">
        <v>18</v>
      </c>
      <c r="AJ47" s="35">
        <v>0</v>
      </c>
      <c r="AK47" s="28" t="s">
        <v>255</v>
      </c>
      <c r="AL47" s="35">
        <v>0</v>
      </c>
      <c r="AM47" s="35">
        <v>0</v>
      </c>
      <c r="AN47" s="35">
        <v>26</v>
      </c>
      <c r="AO47" s="35">
        <v>26</v>
      </c>
      <c r="AP47" s="35">
        <v>0</v>
      </c>
      <c r="AQ47" s="35">
        <v>0</v>
      </c>
      <c r="AR47" s="35">
        <v>0</v>
      </c>
      <c r="AS47" s="35">
        <v>0</v>
      </c>
      <c r="AT47" s="35">
        <v>0</v>
      </c>
      <c r="AU47" s="35">
        <v>0</v>
      </c>
      <c r="AV47" s="35">
        <v>5</v>
      </c>
      <c r="AW47" s="35">
        <v>0</v>
      </c>
      <c r="AX47" s="35">
        <v>12</v>
      </c>
      <c r="AY47" s="35">
        <v>0</v>
      </c>
      <c r="AZ47" s="35">
        <v>0</v>
      </c>
      <c r="BA47" s="28" t="s">
        <v>255</v>
      </c>
      <c r="BB47" s="35">
        <v>603</v>
      </c>
      <c r="BC47" s="35">
        <v>4</v>
      </c>
      <c r="BD47" s="35">
        <v>6</v>
      </c>
      <c r="BE47" s="132">
        <v>36</v>
      </c>
      <c r="BF47" s="132">
        <v>0</v>
      </c>
      <c r="BG47" s="35">
        <v>0</v>
      </c>
      <c r="BH47" s="35">
        <v>0</v>
      </c>
      <c r="BI47" s="35">
        <v>0</v>
      </c>
      <c r="BJ47" s="35">
        <v>113</v>
      </c>
      <c r="BK47" s="35">
        <v>0</v>
      </c>
      <c r="BL47" s="35">
        <v>32</v>
      </c>
      <c r="BM47" s="35">
        <v>1</v>
      </c>
      <c r="BN47" s="57"/>
      <c r="BO47" s="57"/>
      <c r="BP47" s="57"/>
      <c r="BQ47" s="57"/>
      <c r="BR47" s="57"/>
      <c r="BS47" s="57"/>
    </row>
    <row r="48" spans="1:71" s="2" customFormat="1" ht="13.5" customHeight="1">
      <c r="A48" s="131" t="s">
        <v>503</v>
      </c>
      <c r="B48" s="35">
        <v>8</v>
      </c>
      <c r="C48" s="35">
        <v>2</v>
      </c>
      <c r="D48" s="35">
        <v>0</v>
      </c>
      <c r="E48" s="35">
        <v>0</v>
      </c>
      <c r="F48" s="35">
        <v>0</v>
      </c>
      <c r="G48" s="35">
        <v>0</v>
      </c>
      <c r="H48" s="35">
        <v>0</v>
      </c>
      <c r="I48" s="35">
        <v>0</v>
      </c>
      <c r="J48" s="35">
        <v>7</v>
      </c>
      <c r="K48" s="35">
        <v>5</v>
      </c>
      <c r="L48" s="35">
        <v>4</v>
      </c>
      <c r="M48" s="35">
        <v>0</v>
      </c>
      <c r="N48" s="35">
        <v>0</v>
      </c>
      <c r="O48" s="35">
        <v>0</v>
      </c>
      <c r="P48" s="35">
        <v>0</v>
      </c>
      <c r="Q48" s="35">
        <v>0</v>
      </c>
      <c r="R48" s="35">
        <v>0</v>
      </c>
      <c r="S48" s="35">
        <v>4</v>
      </c>
      <c r="T48" s="131" t="s">
        <v>503</v>
      </c>
      <c r="U48" s="35">
        <v>0</v>
      </c>
      <c r="V48" s="35">
        <v>0</v>
      </c>
      <c r="W48" s="35">
        <v>0</v>
      </c>
      <c r="X48" s="35">
        <v>0</v>
      </c>
      <c r="Y48" s="35">
        <v>0</v>
      </c>
      <c r="Z48" s="35">
        <v>0</v>
      </c>
      <c r="AA48" s="35">
        <v>0</v>
      </c>
      <c r="AB48" s="35">
        <v>0</v>
      </c>
      <c r="AC48" s="35">
        <v>0</v>
      </c>
      <c r="AD48" s="35">
        <v>0</v>
      </c>
      <c r="AE48" s="35">
        <v>0</v>
      </c>
      <c r="AF48" s="35">
        <v>0</v>
      </c>
      <c r="AG48" s="35">
        <v>0</v>
      </c>
      <c r="AH48" s="35">
        <v>0</v>
      </c>
      <c r="AI48" s="35">
        <v>1</v>
      </c>
      <c r="AJ48" s="35">
        <v>0</v>
      </c>
      <c r="AK48" s="28" t="s">
        <v>503</v>
      </c>
      <c r="AL48" s="35">
        <v>0</v>
      </c>
      <c r="AM48" s="35">
        <v>0</v>
      </c>
      <c r="AN48" s="35">
        <v>0</v>
      </c>
      <c r="AO48" s="35">
        <v>0</v>
      </c>
      <c r="AP48" s="35">
        <v>0</v>
      </c>
      <c r="AQ48" s="35">
        <v>0</v>
      </c>
      <c r="AR48" s="35">
        <v>0</v>
      </c>
      <c r="AS48" s="35">
        <v>0</v>
      </c>
      <c r="AT48" s="35">
        <v>0</v>
      </c>
      <c r="AU48" s="35">
        <v>0</v>
      </c>
      <c r="AV48" s="35">
        <v>0</v>
      </c>
      <c r="AW48" s="35">
        <v>0</v>
      </c>
      <c r="AX48" s="35">
        <v>0</v>
      </c>
      <c r="AY48" s="35">
        <v>0</v>
      </c>
      <c r="AZ48" s="35">
        <v>0</v>
      </c>
      <c r="BA48" s="28" t="s">
        <v>503</v>
      </c>
      <c r="BB48" s="35">
        <v>1</v>
      </c>
      <c r="BC48" s="35">
        <v>0</v>
      </c>
      <c r="BD48" s="35">
        <v>0</v>
      </c>
      <c r="BE48" s="132">
        <v>0</v>
      </c>
      <c r="BF48" s="132">
        <v>0</v>
      </c>
      <c r="BG48" s="35">
        <v>0</v>
      </c>
      <c r="BH48" s="35">
        <v>0</v>
      </c>
      <c r="BI48" s="35">
        <v>0</v>
      </c>
      <c r="BJ48" s="35">
        <v>1</v>
      </c>
      <c r="BK48" s="35">
        <v>0</v>
      </c>
      <c r="BL48" s="35">
        <v>0</v>
      </c>
      <c r="BM48" s="35">
        <v>0</v>
      </c>
      <c r="BN48" s="57"/>
      <c r="BO48" s="57"/>
      <c r="BP48" s="57"/>
      <c r="BQ48" s="57"/>
      <c r="BR48" s="57"/>
      <c r="BS48" s="57"/>
    </row>
    <row r="49" spans="1:71" s="2" customFormat="1" ht="13.5" customHeight="1">
      <c r="A49" s="131" t="s">
        <v>256</v>
      </c>
      <c r="B49" s="35">
        <v>2428</v>
      </c>
      <c r="C49" s="35">
        <v>281</v>
      </c>
      <c r="D49" s="35">
        <v>159</v>
      </c>
      <c r="E49" s="35">
        <v>138</v>
      </c>
      <c r="F49" s="35">
        <v>2</v>
      </c>
      <c r="G49" s="35">
        <v>0</v>
      </c>
      <c r="H49" s="35">
        <v>18</v>
      </c>
      <c r="I49" s="35">
        <v>1</v>
      </c>
      <c r="J49" s="35">
        <v>4584</v>
      </c>
      <c r="K49" s="35">
        <v>1417</v>
      </c>
      <c r="L49" s="35">
        <v>1082</v>
      </c>
      <c r="M49" s="35">
        <v>81</v>
      </c>
      <c r="N49" s="35">
        <v>167</v>
      </c>
      <c r="O49" s="35">
        <v>194</v>
      </c>
      <c r="P49" s="35">
        <v>27</v>
      </c>
      <c r="Q49" s="35">
        <v>1</v>
      </c>
      <c r="R49" s="35">
        <v>50</v>
      </c>
      <c r="S49" s="35">
        <v>43</v>
      </c>
      <c r="T49" s="131" t="s">
        <v>256</v>
      </c>
      <c r="U49" s="35">
        <v>80</v>
      </c>
      <c r="V49" s="35">
        <v>135</v>
      </c>
      <c r="W49" s="35">
        <v>40</v>
      </c>
      <c r="X49" s="35">
        <v>164</v>
      </c>
      <c r="Y49" s="35">
        <v>18</v>
      </c>
      <c r="Z49" s="35">
        <v>15</v>
      </c>
      <c r="AA49" s="35">
        <v>31</v>
      </c>
      <c r="AB49" s="35">
        <v>3</v>
      </c>
      <c r="AC49" s="35">
        <v>6</v>
      </c>
      <c r="AD49" s="35">
        <v>2</v>
      </c>
      <c r="AE49" s="35">
        <v>4</v>
      </c>
      <c r="AF49" s="35">
        <v>2</v>
      </c>
      <c r="AG49" s="35">
        <v>27</v>
      </c>
      <c r="AH49" s="35">
        <v>0</v>
      </c>
      <c r="AI49" s="35">
        <v>227</v>
      </c>
      <c r="AJ49" s="35">
        <v>2</v>
      </c>
      <c r="AK49" s="28" t="s">
        <v>256</v>
      </c>
      <c r="AL49" s="35">
        <v>0</v>
      </c>
      <c r="AM49" s="35">
        <v>0</v>
      </c>
      <c r="AN49" s="35">
        <v>476</v>
      </c>
      <c r="AO49" s="35">
        <v>476</v>
      </c>
      <c r="AP49" s="35">
        <v>0</v>
      </c>
      <c r="AQ49" s="35">
        <v>6</v>
      </c>
      <c r="AR49" s="35">
        <v>29</v>
      </c>
      <c r="AS49" s="35">
        <v>0</v>
      </c>
      <c r="AT49" s="35">
        <v>0</v>
      </c>
      <c r="AU49" s="35">
        <v>0</v>
      </c>
      <c r="AV49" s="35">
        <v>17</v>
      </c>
      <c r="AW49" s="35">
        <v>0</v>
      </c>
      <c r="AX49" s="35">
        <v>136</v>
      </c>
      <c r="AY49" s="35">
        <v>1</v>
      </c>
      <c r="AZ49" s="35">
        <v>2</v>
      </c>
      <c r="BA49" s="28" t="s">
        <v>256</v>
      </c>
      <c r="BB49" s="35">
        <v>1406</v>
      </c>
      <c r="BC49" s="35">
        <v>8</v>
      </c>
      <c r="BD49" s="35">
        <v>3</v>
      </c>
      <c r="BE49" s="132">
        <v>13</v>
      </c>
      <c r="BF49" s="132">
        <v>0</v>
      </c>
      <c r="BG49" s="35">
        <v>0</v>
      </c>
      <c r="BH49" s="35">
        <v>0</v>
      </c>
      <c r="BI49" s="35">
        <v>0</v>
      </c>
      <c r="BJ49" s="35">
        <v>742</v>
      </c>
      <c r="BK49" s="35">
        <v>0</v>
      </c>
      <c r="BL49" s="35">
        <v>312</v>
      </c>
      <c r="BM49" s="35">
        <v>14</v>
      </c>
      <c r="BN49" s="57"/>
      <c r="BO49" s="57"/>
      <c r="BP49" s="57"/>
      <c r="BQ49" s="57"/>
      <c r="BR49" s="57"/>
      <c r="BS49" s="57"/>
    </row>
    <row r="50" spans="1:71" s="2" customFormat="1" ht="13.5" customHeight="1">
      <c r="A50" s="131" t="s">
        <v>595</v>
      </c>
      <c r="B50" s="35">
        <v>41</v>
      </c>
      <c r="C50" s="35">
        <v>2</v>
      </c>
      <c r="D50" s="35">
        <v>10</v>
      </c>
      <c r="E50" s="35">
        <v>10</v>
      </c>
      <c r="F50" s="35">
        <v>0</v>
      </c>
      <c r="G50" s="35">
        <v>0</v>
      </c>
      <c r="H50" s="35">
        <v>0</v>
      </c>
      <c r="I50" s="35">
        <v>0</v>
      </c>
      <c r="J50" s="35">
        <v>0</v>
      </c>
      <c r="K50" s="35">
        <v>0</v>
      </c>
      <c r="L50" s="35">
        <v>0</v>
      </c>
      <c r="M50" s="35">
        <v>0</v>
      </c>
      <c r="N50" s="35">
        <v>0</v>
      </c>
      <c r="O50" s="35">
        <v>0</v>
      </c>
      <c r="P50" s="35">
        <v>0</v>
      </c>
      <c r="Q50" s="35">
        <v>0</v>
      </c>
      <c r="R50" s="35">
        <v>0</v>
      </c>
      <c r="S50" s="35">
        <v>0</v>
      </c>
      <c r="T50" s="131" t="s">
        <v>595</v>
      </c>
      <c r="U50" s="35">
        <v>0</v>
      </c>
      <c r="V50" s="35">
        <v>0</v>
      </c>
      <c r="W50" s="35">
        <v>0</v>
      </c>
      <c r="X50" s="35">
        <v>0</v>
      </c>
      <c r="Y50" s="35">
        <v>0</v>
      </c>
      <c r="Z50" s="35">
        <v>0</v>
      </c>
      <c r="AA50" s="35">
        <v>0</v>
      </c>
      <c r="AB50" s="35">
        <v>0</v>
      </c>
      <c r="AC50" s="35">
        <v>0</v>
      </c>
      <c r="AD50" s="35">
        <v>0</v>
      </c>
      <c r="AE50" s="35">
        <v>0</v>
      </c>
      <c r="AF50" s="35">
        <v>0</v>
      </c>
      <c r="AG50" s="35">
        <v>0</v>
      </c>
      <c r="AH50" s="35">
        <v>0</v>
      </c>
      <c r="AI50" s="35">
        <v>0</v>
      </c>
      <c r="AJ50" s="35">
        <v>0</v>
      </c>
      <c r="AK50" s="28" t="s">
        <v>595</v>
      </c>
      <c r="AL50" s="35">
        <v>0</v>
      </c>
      <c r="AM50" s="35">
        <v>0</v>
      </c>
      <c r="AN50" s="35">
        <v>0</v>
      </c>
      <c r="AO50" s="35">
        <v>0</v>
      </c>
      <c r="AP50" s="35">
        <v>0</v>
      </c>
      <c r="AQ50" s="35">
        <v>0</v>
      </c>
      <c r="AR50" s="35">
        <v>0</v>
      </c>
      <c r="AS50" s="35">
        <v>0</v>
      </c>
      <c r="AT50" s="35">
        <v>0</v>
      </c>
      <c r="AU50" s="35">
        <v>0</v>
      </c>
      <c r="AV50" s="35">
        <v>0</v>
      </c>
      <c r="AW50" s="35">
        <v>0</v>
      </c>
      <c r="AX50" s="35">
        <v>0</v>
      </c>
      <c r="AY50" s="35">
        <v>0</v>
      </c>
      <c r="AZ50" s="35">
        <v>0</v>
      </c>
      <c r="BA50" s="28" t="s">
        <v>595</v>
      </c>
      <c r="BB50" s="35">
        <v>0</v>
      </c>
      <c r="BC50" s="35">
        <v>0</v>
      </c>
      <c r="BD50" s="35">
        <v>0</v>
      </c>
      <c r="BE50" s="132">
        <v>0</v>
      </c>
      <c r="BF50" s="132">
        <v>0</v>
      </c>
      <c r="BG50" s="35">
        <v>0</v>
      </c>
      <c r="BH50" s="35">
        <v>0</v>
      </c>
      <c r="BI50" s="35">
        <v>0</v>
      </c>
      <c r="BJ50" s="35">
        <v>0</v>
      </c>
      <c r="BK50" s="35">
        <v>0</v>
      </c>
      <c r="BL50" s="35">
        <v>0</v>
      </c>
      <c r="BM50" s="35">
        <v>0</v>
      </c>
      <c r="BN50" s="57"/>
      <c r="BO50" s="57"/>
      <c r="BP50" s="57"/>
      <c r="BQ50" s="57"/>
      <c r="BR50" s="57"/>
      <c r="BS50" s="57"/>
    </row>
    <row r="51" spans="1:71" s="2" customFormat="1" ht="13.5" customHeight="1">
      <c r="A51" s="131" t="s">
        <v>257</v>
      </c>
      <c r="B51" s="35">
        <v>12</v>
      </c>
      <c r="C51" s="35">
        <v>0</v>
      </c>
      <c r="D51" s="35">
        <v>0</v>
      </c>
      <c r="E51" s="35">
        <v>0</v>
      </c>
      <c r="F51" s="35">
        <v>0</v>
      </c>
      <c r="G51" s="35">
        <v>0</v>
      </c>
      <c r="H51" s="35">
        <v>0</v>
      </c>
      <c r="I51" s="35">
        <v>0</v>
      </c>
      <c r="J51" s="35">
        <v>12</v>
      </c>
      <c r="K51" s="35">
        <v>1</v>
      </c>
      <c r="L51" s="35">
        <v>0</v>
      </c>
      <c r="M51" s="35">
        <v>0</v>
      </c>
      <c r="N51" s="35">
        <v>0</v>
      </c>
      <c r="O51" s="35">
        <v>0</v>
      </c>
      <c r="P51" s="35">
        <v>0</v>
      </c>
      <c r="Q51" s="35">
        <v>0</v>
      </c>
      <c r="R51" s="35">
        <v>0</v>
      </c>
      <c r="S51" s="35">
        <v>0</v>
      </c>
      <c r="T51" s="131" t="s">
        <v>257</v>
      </c>
      <c r="U51" s="35">
        <v>0</v>
      </c>
      <c r="V51" s="35">
        <v>0</v>
      </c>
      <c r="W51" s="35">
        <v>0</v>
      </c>
      <c r="X51" s="35">
        <v>0</v>
      </c>
      <c r="Y51" s="35">
        <v>0</v>
      </c>
      <c r="Z51" s="35">
        <v>0</v>
      </c>
      <c r="AA51" s="35">
        <v>0</v>
      </c>
      <c r="AB51" s="35">
        <v>0</v>
      </c>
      <c r="AC51" s="35">
        <v>0</v>
      </c>
      <c r="AD51" s="35">
        <v>0</v>
      </c>
      <c r="AE51" s="35">
        <v>0</v>
      </c>
      <c r="AF51" s="35">
        <v>0</v>
      </c>
      <c r="AG51" s="35">
        <v>0</v>
      </c>
      <c r="AH51" s="35">
        <v>0</v>
      </c>
      <c r="AI51" s="35">
        <v>1</v>
      </c>
      <c r="AJ51" s="35">
        <v>0</v>
      </c>
      <c r="AK51" s="28" t="s">
        <v>257</v>
      </c>
      <c r="AL51" s="35">
        <v>0</v>
      </c>
      <c r="AM51" s="35">
        <v>0</v>
      </c>
      <c r="AN51" s="35">
        <v>3</v>
      </c>
      <c r="AO51" s="35">
        <v>3</v>
      </c>
      <c r="AP51" s="35">
        <v>0</v>
      </c>
      <c r="AQ51" s="35">
        <v>0</v>
      </c>
      <c r="AR51" s="35">
        <v>2</v>
      </c>
      <c r="AS51" s="35">
        <v>0</v>
      </c>
      <c r="AT51" s="35">
        <v>0</v>
      </c>
      <c r="AU51" s="35">
        <v>0</v>
      </c>
      <c r="AV51" s="35">
        <v>0</v>
      </c>
      <c r="AW51" s="35">
        <v>0</v>
      </c>
      <c r="AX51" s="35">
        <v>0</v>
      </c>
      <c r="AY51" s="35">
        <v>0</v>
      </c>
      <c r="AZ51" s="35">
        <v>0</v>
      </c>
      <c r="BA51" s="28" t="s">
        <v>257</v>
      </c>
      <c r="BB51" s="35">
        <v>6</v>
      </c>
      <c r="BC51" s="35">
        <v>0</v>
      </c>
      <c r="BD51" s="35">
        <v>0</v>
      </c>
      <c r="BE51" s="132">
        <v>0</v>
      </c>
      <c r="BF51" s="132">
        <v>0</v>
      </c>
      <c r="BG51" s="35">
        <v>0</v>
      </c>
      <c r="BH51" s="35">
        <v>0</v>
      </c>
      <c r="BI51" s="35">
        <v>0</v>
      </c>
      <c r="BJ51" s="35">
        <v>0</v>
      </c>
      <c r="BK51" s="35">
        <v>0</v>
      </c>
      <c r="BL51" s="35">
        <v>0</v>
      </c>
      <c r="BM51" s="35">
        <v>0</v>
      </c>
      <c r="BN51" s="57"/>
      <c r="BO51" s="57"/>
      <c r="BP51" s="57"/>
      <c r="BQ51" s="57"/>
      <c r="BR51" s="57"/>
      <c r="BS51" s="57"/>
    </row>
    <row r="52" spans="1:71" s="2" customFormat="1" ht="23.25" customHeight="1">
      <c r="A52" s="130" t="s">
        <v>504</v>
      </c>
      <c r="B52" s="35">
        <v>22203</v>
      </c>
      <c r="C52" s="35">
        <v>3055</v>
      </c>
      <c r="D52" s="35">
        <v>1607</v>
      </c>
      <c r="E52" s="35">
        <v>1246</v>
      </c>
      <c r="F52" s="35">
        <v>54</v>
      </c>
      <c r="G52" s="35">
        <v>8</v>
      </c>
      <c r="H52" s="35">
        <v>297</v>
      </c>
      <c r="I52" s="35">
        <v>2</v>
      </c>
      <c r="J52" s="35">
        <v>39790</v>
      </c>
      <c r="K52" s="35">
        <v>12203</v>
      </c>
      <c r="L52" s="35">
        <v>8668</v>
      </c>
      <c r="M52" s="35">
        <v>557</v>
      </c>
      <c r="N52" s="35">
        <v>1340</v>
      </c>
      <c r="O52" s="35">
        <v>1079</v>
      </c>
      <c r="P52" s="35">
        <v>311</v>
      </c>
      <c r="Q52" s="35">
        <v>3</v>
      </c>
      <c r="R52" s="35">
        <v>285</v>
      </c>
      <c r="S52" s="35">
        <v>174</v>
      </c>
      <c r="T52" s="130" t="s">
        <v>504</v>
      </c>
      <c r="U52" s="35">
        <v>746</v>
      </c>
      <c r="V52" s="35">
        <v>1117</v>
      </c>
      <c r="W52" s="35">
        <v>297</v>
      </c>
      <c r="X52" s="35">
        <v>2179</v>
      </c>
      <c r="Y52" s="35">
        <v>53</v>
      </c>
      <c r="Z52" s="35">
        <v>165</v>
      </c>
      <c r="AA52" s="35">
        <v>175</v>
      </c>
      <c r="AB52" s="35">
        <v>105</v>
      </c>
      <c r="AC52" s="35">
        <v>68</v>
      </c>
      <c r="AD52" s="35">
        <v>10</v>
      </c>
      <c r="AE52" s="35">
        <v>51</v>
      </c>
      <c r="AF52" s="35">
        <v>78</v>
      </c>
      <c r="AG52" s="35">
        <v>987</v>
      </c>
      <c r="AH52" s="35">
        <v>0</v>
      </c>
      <c r="AI52" s="35">
        <v>1843</v>
      </c>
      <c r="AJ52" s="35">
        <v>3</v>
      </c>
      <c r="AK52" s="27" t="s">
        <v>504</v>
      </c>
      <c r="AL52" s="35">
        <v>0</v>
      </c>
      <c r="AM52" s="35">
        <v>0</v>
      </c>
      <c r="AN52" s="35">
        <v>3731</v>
      </c>
      <c r="AO52" s="35">
        <v>3726</v>
      </c>
      <c r="AP52" s="35">
        <v>5</v>
      </c>
      <c r="AQ52" s="35">
        <v>339</v>
      </c>
      <c r="AR52" s="35">
        <v>406</v>
      </c>
      <c r="AS52" s="35">
        <v>0</v>
      </c>
      <c r="AT52" s="35">
        <v>30</v>
      </c>
      <c r="AU52" s="35">
        <v>1</v>
      </c>
      <c r="AV52" s="35">
        <v>91</v>
      </c>
      <c r="AW52" s="35">
        <v>0</v>
      </c>
      <c r="AX52" s="35">
        <v>1325</v>
      </c>
      <c r="AY52" s="35">
        <v>179</v>
      </c>
      <c r="AZ52" s="35">
        <v>162</v>
      </c>
      <c r="BA52" s="27" t="s">
        <v>504</v>
      </c>
      <c r="BB52" s="35">
        <v>11614</v>
      </c>
      <c r="BC52" s="35">
        <v>39</v>
      </c>
      <c r="BD52" s="35">
        <v>61</v>
      </c>
      <c r="BE52" s="132">
        <v>330</v>
      </c>
      <c r="BF52" s="132">
        <v>0</v>
      </c>
      <c r="BG52" s="35">
        <v>2</v>
      </c>
      <c r="BH52" s="35">
        <v>0</v>
      </c>
      <c r="BI52" s="35">
        <v>1</v>
      </c>
      <c r="BJ52" s="35">
        <v>6379</v>
      </c>
      <c r="BK52" s="35">
        <v>1</v>
      </c>
      <c r="BL52" s="35">
        <v>2843</v>
      </c>
      <c r="BM52" s="35">
        <v>50</v>
      </c>
      <c r="BN52" s="57"/>
      <c r="BO52" s="57"/>
      <c r="BP52" s="57"/>
      <c r="BQ52" s="57"/>
      <c r="BR52" s="57"/>
      <c r="BS52" s="57"/>
    </row>
    <row r="53" spans="1:71" s="2" customFormat="1" ht="16.5" customHeight="1" thickBot="1">
      <c r="A53" s="130" t="s">
        <v>390</v>
      </c>
      <c r="B53" s="35">
        <v>147</v>
      </c>
      <c r="C53" s="35">
        <v>22</v>
      </c>
      <c r="D53" s="35">
        <v>13</v>
      </c>
      <c r="E53" s="35">
        <v>9</v>
      </c>
      <c r="F53" s="35">
        <v>0</v>
      </c>
      <c r="G53" s="35">
        <v>0</v>
      </c>
      <c r="H53" s="35">
        <v>4</v>
      </c>
      <c r="I53" s="35">
        <v>0</v>
      </c>
      <c r="J53" s="35">
        <v>320</v>
      </c>
      <c r="K53" s="35">
        <v>64</v>
      </c>
      <c r="L53" s="35">
        <v>41</v>
      </c>
      <c r="M53" s="35">
        <v>0</v>
      </c>
      <c r="N53" s="35">
        <v>14</v>
      </c>
      <c r="O53" s="35">
        <v>6</v>
      </c>
      <c r="P53" s="35">
        <v>4</v>
      </c>
      <c r="Q53" s="35">
        <v>0</v>
      </c>
      <c r="R53" s="35">
        <v>2</v>
      </c>
      <c r="S53" s="35">
        <v>0</v>
      </c>
      <c r="T53" s="130" t="s">
        <v>390</v>
      </c>
      <c r="U53" s="35">
        <v>6</v>
      </c>
      <c r="V53" s="35">
        <v>2</v>
      </c>
      <c r="W53" s="35">
        <v>0</v>
      </c>
      <c r="X53" s="35">
        <v>3</v>
      </c>
      <c r="Y53" s="35">
        <v>0</v>
      </c>
      <c r="Z53" s="35">
        <v>0</v>
      </c>
      <c r="AA53" s="35">
        <v>1</v>
      </c>
      <c r="AB53" s="35">
        <v>0</v>
      </c>
      <c r="AC53" s="35">
        <v>0</v>
      </c>
      <c r="AD53" s="35">
        <v>0</v>
      </c>
      <c r="AE53" s="35">
        <v>0</v>
      </c>
      <c r="AF53" s="35">
        <v>0</v>
      </c>
      <c r="AG53" s="35">
        <v>12</v>
      </c>
      <c r="AH53" s="35">
        <v>0</v>
      </c>
      <c r="AI53" s="35">
        <v>10</v>
      </c>
      <c r="AJ53" s="35">
        <v>0</v>
      </c>
      <c r="AK53" s="27" t="s">
        <v>390</v>
      </c>
      <c r="AL53" s="35">
        <v>0</v>
      </c>
      <c r="AM53" s="35">
        <v>0</v>
      </c>
      <c r="AN53" s="35">
        <v>31</v>
      </c>
      <c r="AO53" s="35">
        <v>31</v>
      </c>
      <c r="AP53" s="35">
        <v>0</v>
      </c>
      <c r="AQ53" s="35">
        <v>0</v>
      </c>
      <c r="AR53" s="35">
        <v>1</v>
      </c>
      <c r="AS53" s="35">
        <v>0</v>
      </c>
      <c r="AT53" s="35">
        <v>0</v>
      </c>
      <c r="AU53" s="35">
        <v>0</v>
      </c>
      <c r="AV53" s="35">
        <v>0</v>
      </c>
      <c r="AW53" s="35">
        <v>0</v>
      </c>
      <c r="AX53" s="35">
        <v>24</v>
      </c>
      <c r="AY53" s="35">
        <v>0</v>
      </c>
      <c r="AZ53" s="35">
        <v>0</v>
      </c>
      <c r="BA53" s="27" t="s">
        <v>390</v>
      </c>
      <c r="BB53" s="35">
        <v>112</v>
      </c>
      <c r="BC53" s="35">
        <v>1</v>
      </c>
      <c r="BD53" s="35">
        <v>0</v>
      </c>
      <c r="BE53" s="35">
        <v>0</v>
      </c>
      <c r="BF53" s="35">
        <v>0</v>
      </c>
      <c r="BG53" s="35">
        <v>0</v>
      </c>
      <c r="BH53" s="35">
        <v>0</v>
      </c>
      <c r="BI53" s="35">
        <v>0</v>
      </c>
      <c r="BJ53" s="35">
        <v>57</v>
      </c>
      <c r="BK53" s="35">
        <v>0</v>
      </c>
      <c r="BL53" s="35">
        <v>30</v>
      </c>
      <c r="BM53" s="35">
        <v>0</v>
      </c>
      <c r="BN53" s="57"/>
      <c r="BO53" s="57"/>
      <c r="BP53" s="57"/>
      <c r="BQ53" s="57"/>
      <c r="BR53" s="57"/>
      <c r="BS53" s="57"/>
    </row>
    <row r="54" spans="1:71" s="2" customFormat="1" ht="27" customHeight="1">
      <c r="A54" s="225" t="s">
        <v>258</v>
      </c>
      <c r="B54" s="225"/>
      <c r="C54" s="225"/>
      <c r="D54" s="225"/>
      <c r="E54" s="225"/>
      <c r="F54" s="225"/>
      <c r="G54" s="225"/>
      <c r="H54" s="225"/>
      <c r="I54" s="225"/>
      <c r="J54" s="84"/>
      <c r="K54" s="84"/>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3"/>
      <c r="BO54" s="3"/>
      <c r="BP54" s="3"/>
      <c r="BQ54" s="3"/>
      <c r="BR54" s="3"/>
      <c r="BS54" s="3"/>
    </row>
    <row r="55" spans="1:71" s="2" customFormat="1" ht="13.5" customHeight="1">
      <c r="A55" s="218" t="s">
        <v>792</v>
      </c>
      <c r="B55" s="210"/>
      <c r="C55" s="210"/>
      <c r="D55" s="210"/>
      <c r="E55" s="210"/>
      <c r="F55" s="210"/>
      <c r="G55" s="210"/>
      <c r="H55" s="210"/>
      <c r="I55" s="210"/>
      <c r="J55" s="218" t="s">
        <v>793</v>
      </c>
      <c r="K55" s="210"/>
      <c r="L55" s="210"/>
      <c r="M55" s="210"/>
      <c r="N55" s="210"/>
      <c r="O55" s="210"/>
      <c r="P55" s="210"/>
      <c r="Q55" s="210"/>
      <c r="R55" s="210"/>
      <c r="S55" s="210"/>
      <c r="T55" s="210" t="s">
        <v>794</v>
      </c>
      <c r="U55" s="210"/>
      <c r="V55" s="210"/>
      <c r="W55" s="210"/>
      <c r="X55" s="210"/>
      <c r="Y55" s="210"/>
      <c r="Z55" s="210"/>
      <c r="AA55" s="210"/>
      <c r="AB55" s="210" t="s">
        <v>795</v>
      </c>
      <c r="AC55" s="210"/>
      <c r="AD55" s="210"/>
      <c r="AE55" s="210"/>
      <c r="AF55" s="210"/>
      <c r="AG55" s="210"/>
      <c r="AH55" s="210"/>
      <c r="AI55" s="210"/>
      <c r="AJ55" s="210"/>
      <c r="AK55" s="210" t="s">
        <v>796</v>
      </c>
      <c r="AL55" s="210"/>
      <c r="AM55" s="210"/>
      <c r="AN55" s="210"/>
      <c r="AO55" s="210"/>
      <c r="AP55" s="210"/>
      <c r="AQ55" s="343"/>
      <c r="AR55" s="210" t="s">
        <v>797</v>
      </c>
      <c r="AS55" s="343"/>
      <c r="AT55" s="343"/>
      <c r="AU55" s="343"/>
      <c r="AV55" s="343"/>
      <c r="AW55" s="343"/>
      <c r="AX55" s="343"/>
      <c r="AY55" s="343"/>
      <c r="AZ55" s="343"/>
      <c r="BA55" s="210" t="s">
        <v>798</v>
      </c>
      <c r="BB55" s="210"/>
      <c r="BC55" s="210"/>
      <c r="BD55" s="210"/>
      <c r="BE55" s="210"/>
      <c r="BF55" s="210"/>
      <c r="BG55" s="218" t="s">
        <v>799</v>
      </c>
      <c r="BH55" s="343"/>
      <c r="BI55" s="343"/>
      <c r="BJ55" s="343"/>
      <c r="BK55" s="343"/>
      <c r="BL55" s="343"/>
      <c r="BM55" s="343"/>
      <c r="BN55" s="82"/>
      <c r="BO55" s="82"/>
      <c r="BP55" s="82"/>
      <c r="BQ55" s="82"/>
      <c r="BR55" s="82"/>
      <c r="BS55" s="82"/>
    </row>
  </sheetData>
  <mergeCells count="97">
    <mergeCell ref="BF5:BF6"/>
    <mergeCell ref="BG5:BG6"/>
    <mergeCell ref="BH5:BH6"/>
    <mergeCell ref="BI5:BI6"/>
    <mergeCell ref="AB3:AJ3"/>
    <mergeCell ref="AL3:AQ3"/>
    <mergeCell ref="AR3:AZ3"/>
    <mergeCell ref="BB3:BF3"/>
    <mergeCell ref="BG3:BM3"/>
    <mergeCell ref="AQ5:AQ6"/>
    <mergeCell ref="AO5:AO6"/>
    <mergeCell ref="AR5:AR6"/>
    <mergeCell ref="AS5:AS6"/>
    <mergeCell ref="AT5:AT6"/>
    <mergeCell ref="AI5:AI6"/>
    <mergeCell ref="AJ5:AJ6"/>
    <mergeCell ref="A54:I54"/>
    <mergeCell ref="A55:I55"/>
    <mergeCell ref="J55:S55"/>
    <mergeCell ref="T55:AA55"/>
    <mergeCell ref="AB55:AJ55"/>
    <mergeCell ref="AL5:AL6"/>
    <mergeCell ref="AM5:AM6"/>
    <mergeCell ref="AN5:AN6"/>
    <mergeCell ref="AD5:AD6"/>
    <mergeCell ref="AE5:AE6"/>
    <mergeCell ref="AF5:AF6"/>
    <mergeCell ref="AG5:AG6"/>
    <mergeCell ref="AH5:AH6"/>
    <mergeCell ref="K3:S3"/>
    <mergeCell ref="T3:T6"/>
    <mergeCell ref="U3:AA3"/>
    <mergeCell ref="AK3:AK6"/>
    <mergeCell ref="BA3:BA6"/>
    <mergeCell ref="K4:K6"/>
    <mergeCell ref="L4:S4"/>
    <mergeCell ref="U4:AI4"/>
    <mergeCell ref="AN4:AP4"/>
    <mergeCell ref="L5:L6"/>
    <mergeCell ref="Y5:Y6"/>
    <mergeCell ref="Z5:Z6"/>
    <mergeCell ref="AA5:AA6"/>
    <mergeCell ref="AB5:AB6"/>
    <mergeCell ref="AC5:AC6"/>
    <mergeCell ref="AP5:AP6"/>
    <mergeCell ref="A3:A6"/>
    <mergeCell ref="B3:B6"/>
    <mergeCell ref="C3:C6"/>
    <mergeCell ref="D3:I3"/>
    <mergeCell ref="J3:J6"/>
    <mergeCell ref="D4:D6"/>
    <mergeCell ref="E4:E6"/>
    <mergeCell ref="F4:F6"/>
    <mergeCell ref="G4:G6"/>
    <mergeCell ref="H4:H6"/>
    <mergeCell ref="I4:I6"/>
    <mergeCell ref="AB1:AH1"/>
    <mergeCell ref="AI1:AJ1"/>
    <mergeCell ref="A2:I2"/>
    <mergeCell ref="J2:Q2"/>
    <mergeCell ref="T2:AA2"/>
    <mergeCell ref="AB2:AI2"/>
    <mergeCell ref="A1:I1"/>
    <mergeCell ref="J1:R1"/>
    <mergeCell ref="T1:AA1"/>
    <mergeCell ref="AK2:AQ2"/>
    <mergeCell ref="AR55:AZ55"/>
    <mergeCell ref="AX1:AZ1"/>
    <mergeCell ref="BA1:BF1"/>
    <mergeCell ref="BG1:BP1"/>
    <mergeCell ref="AK1:AQ1"/>
    <mergeCell ref="BK2:BM2"/>
    <mergeCell ref="AU5:AU6"/>
    <mergeCell ref="BD5:BD6"/>
    <mergeCell ref="BE5:BE6"/>
    <mergeCell ref="BA55:BF55"/>
    <mergeCell ref="AK55:AQ55"/>
    <mergeCell ref="BG55:BM55"/>
    <mergeCell ref="AW5:AW6"/>
    <mergeCell ref="AX5:AX6"/>
    <mergeCell ref="AY5:AY6"/>
    <mergeCell ref="BQ1:BS1"/>
    <mergeCell ref="BA2:BF2"/>
    <mergeCell ref="AV5:AV6"/>
    <mergeCell ref="BQ5:BQ6"/>
    <mergeCell ref="BR5:BR6"/>
    <mergeCell ref="BS5:BS6"/>
    <mergeCell ref="BJ5:BJ6"/>
    <mergeCell ref="BK5:BK6"/>
    <mergeCell ref="BL5:BL6"/>
    <mergeCell ref="BM5:BM6"/>
    <mergeCell ref="BN5:BN6"/>
    <mergeCell ref="BO5:BO6"/>
    <mergeCell ref="AZ5:AZ6"/>
    <mergeCell ref="BB5:BB6"/>
    <mergeCell ref="BC5:BC6"/>
    <mergeCell ref="BP5:BP6"/>
  </mergeCells>
  <phoneticPr fontId="3" type="noConversion"/>
  <pageMargins left="0.70866141732283472" right="0.70866141732283472" top="0.74803149606299213" bottom="0.74803149606299213" header="0.31496062992125984" footer="0.31496062992125984"/>
  <pageSetup paperSize="9" scale="91" orientation="portrait" r:id="rId1"/>
  <colBreaks count="7" manualBreakCount="7">
    <brk id="9" max="48" man="1"/>
    <brk id="19" max="48" man="1"/>
    <brk id="27" max="48" man="1"/>
    <brk id="36" max="48" man="1"/>
    <brk id="43" max="48" man="1"/>
    <brk id="52" max="48" man="1"/>
    <brk id="58" max="48" man="1"/>
  </colBreaks>
  <legacyDrawing r:id="rId2"/>
</worksheet>
</file>

<file path=xl/worksheets/sheet9.xml><?xml version="1.0" encoding="utf-8"?>
<worksheet xmlns="http://schemas.openxmlformats.org/spreadsheetml/2006/main" xmlns:r="http://schemas.openxmlformats.org/officeDocument/2006/relationships">
  <dimension ref="A1:AX27"/>
  <sheetViews>
    <sheetView topLeftCell="R1" zoomScaleNormal="100" zoomScaleSheetLayoutView="100" workbookViewId="0">
      <selection activeCell="AL11" sqref="AL11"/>
    </sheetView>
  </sheetViews>
  <sheetFormatPr defaultRowHeight="16.5"/>
  <cols>
    <col min="1" max="1" width="22.625" style="6" customWidth="1"/>
    <col min="2" max="7" width="9.125" style="6" customWidth="1"/>
    <col min="8" max="16" width="9.375" style="6" customWidth="1"/>
    <col min="17" max="17" width="20.5" style="6" customWidth="1"/>
    <col min="18" max="18" width="8.25" style="6" customWidth="1"/>
    <col min="19" max="19" width="7.625" style="6" customWidth="1"/>
    <col min="20" max="20" width="7.375" style="6" customWidth="1"/>
    <col min="21" max="21" width="7.625" style="6" customWidth="1"/>
    <col min="22" max="22" width="7.25" style="6" customWidth="1"/>
    <col min="23" max="23" width="7.625" style="6" customWidth="1"/>
    <col min="24" max="24" width="7.25" style="6" customWidth="1"/>
    <col min="25" max="25" width="7.375" style="6" customWidth="1"/>
    <col min="26" max="35" width="8.375" style="6" customWidth="1"/>
    <col min="36" max="16384" width="9" style="6"/>
  </cols>
  <sheetData>
    <row r="1" spans="1:50" s="4" customFormat="1" ht="48" customHeight="1">
      <c r="A1" s="242" t="s">
        <v>689</v>
      </c>
      <c r="B1" s="361"/>
      <c r="C1" s="361"/>
      <c r="D1" s="361"/>
      <c r="E1" s="361"/>
      <c r="F1" s="361"/>
      <c r="G1" s="361"/>
      <c r="H1" s="164" t="s">
        <v>683</v>
      </c>
      <c r="I1" s="40"/>
      <c r="J1" s="40"/>
      <c r="K1" s="40"/>
      <c r="L1" s="40"/>
      <c r="M1" s="40"/>
      <c r="N1" s="40"/>
      <c r="O1" s="187"/>
      <c r="P1" s="40"/>
      <c r="Q1" s="242" t="s">
        <v>690</v>
      </c>
      <c r="R1" s="365"/>
      <c r="S1" s="365"/>
      <c r="T1" s="365"/>
      <c r="U1" s="365"/>
      <c r="V1" s="365"/>
      <c r="W1" s="365"/>
      <c r="X1" s="365"/>
      <c r="Y1" s="365"/>
      <c r="Z1" s="244"/>
      <c r="AA1" s="244"/>
      <c r="AB1" s="244"/>
      <c r="AC1" s="244"/>
      <c r="AD1" s="187"/>
      <c r="AE1" s="120"/>
      <c r="AF1" s="120"/>
      <c r="AG1" s="120"/>
      <c r="AH1" s="364"/>
      <c r="AI1" s="364"/>
    </row>
    <row r="2" spans="1:50" s="2" customFormat="1" ht="12.75" customHeight="1" thickBot="1">
      <c r="A2" s="273" t="s">
        <v>30</v>
      </c>
      <c r="B2" s="273"/>
      <c r="C2" s="273"/>
      <c r="D2" s="273"/>
      <c r="E2" s="273"/>
      <c r="F2" s="273"/>
      <c r="G2" s="273"/>
      <c r="H2" s="363" t="s">
        <v>712</v>
      </c>
      <c r="I2" s="363"/>
      <c r="J2" s="363"/>
      <c r="K2" s="363"/>
      <c r="L2" s="363"/>
      <c r="M2" s="363"/>
      <c r="N2" s="363"/>
      <c r="O2" s="363"/>
      <c r="P2" s="363"/>
      <c r="Q2" s="39"/>
      <c r="R2" s="39"/>
      <c r="S2" s="39"/>
      <c r="T2" s="39"/>
      <c r="U2" s="39"/>
      <c r="V2" s="39"/>
      <c r="W2" s="39"/>
      <c r="X2" s="39"/>
      <c r="Y2" s="41" t="s">
        <v>30</v>
      </c>
      <c r="Z2" s="77" t="s">
        <v>715</v>
      </c>
      <c r="AA2" s="119"/>
      <c r="AB2" s="185"/>
      <c r="AC2" s="119"/>
      <c r="AD2" s="185"/>
      <c r="AE2" s="119"/>
      <c r="AF2" s="119"/>
      <c r="AG2" s="119"/>
      <c r="AH2" s="119"/>
      <c r="AI2" s="119"/>
    </row>
    <row r="3" spans="1:50" s="5" customFormat="1" ht="24" customHeight="1">
      <c r="A3" s="205" t="s">
        <v>141</v>
      </c>
      <c r="B3" s="360" t="s">
        <v>142</v>
      </c>
      <c r="C3" s="222" t="s">
        <v>692</v>
      </c>
      <c r="D3" s="362"/>
      <c r="E3" s="362"/>
      <c r="F3" s="362"/>
      <c r="G3" s="362"/>
      <c r="H3" s="279" t="s">
        <v>181</v>
      </c>
      <c r="I3" s="279"/>
      <c r="J3" s="279"/>
      <c r="K3" s="279"/>
      <c r="L3" s="279"/>
      <c r="M3" s="279"/>
      <c r="N3" s="279"/>
      <c r="O3" s="279"/>
      <c r="P3" s="279"/>
      <c r="Q3" s="205" t="s">
        <v>141</v>
      </c>
      <c r="R3" s="285" t="s">
        <v>743</v>
      </c>
      <c r="S3" s="223"/>
      <c r="T3" s="223"/>
      <c r="U3" s="223"/>
      <c r="V3" s="223"/>
      <c r="W3" s="223"/>
      <c r="X3" s="223"/>
      <c r="Y3" s="360"/>
      <c r="Z3" s="252" t="s">
        <v>586</v>
      </c>
      <c r="AA3" s="264" t="s">
        <v>585</v>
      </c>
      <c r="AB3" s="264" t="s">
        <v>722</v>
      </c>
      <c r="AC3" s="264" t="s">
        <v>189</v>
      </c>
      <c r="AD3" s="264" t="s">
        <v>742</v>
      </c>
      <c r="AE3" s="264" t="s">
        <v>178</v>
      </c>
      <c r="AF3" s="357" t="s">
        <v>598</v>
      </c>
      <c r="AG3" s="264" t="s">
        <v>590</v>
      </c>
      <c r="AH3" s="264" t="s">
        <v>143</v>
      </c>
      <c r="AI3" s="358" t="s">
        <v>568</v>
      </c>
    </row>
    <row r="4" spans="1:50" s="5" customFormat="1" ht="48" customHeight="1" thickBot="1">
      <c r="A4" s="207"/>
      <c r="B4" s="221"/>
      <c r="C4" s="32" t="s">
        <v>31</v>
      </c>
      <c r="D4" s="31" t="s">
        <v>179</v>
      </c>
      <c r="E4" s="125" t="s">
        <v>587</v>
      </c>
      <c r="F4" s="166" t="s">
        <v>693</v>
      </c>
      <c r="G4" s="166" t="s">
        <v>694</v>
      </c>
      <c r="H4" s="124" t="s">
        <v>588</v>
      </c>
      <c r="I4" s="33" t="s">
        <v>589</v>
      </c>
      <c r="J4" s="33" t="s">
        <v>180</v>
      </c>
      <c r="K4" s="32" t="s">
        <v>144</v>
      </c>
      <c r="L4" s="33" t="s">
        <v>145</v>
      </c>
      <c r="M4" s="33" t="s">
        <v>182</v>
      </c>
      <c r="N4" s="33" t="s">
        <v>183</v>
      </c>
      <c r="O4" s="201" t="s">
        <v>184</v>
      </c>
      <c r="P4" s="184" t="s">
        <v>146</v>
      </c>
      <c r="Q4" s="207"/>
      <c r="R4" s="184" t="s">
        <v>695</v>
      </c>
      <c r="S4" s="184" t="s">
        <v>147</v>
      </c>
      <c r="T4" s="184" t="s">
        <v>148</v>
      </c>
      <c r="U4" s="184" t="s">
        <v>149</v>
      </c>
      <c r="V4" s="184" t="s">
        <v>150</v>
      </c>
      <c r="W4" s="183" t="s">
        <v>151</v>
      </c>
      <c r="X4" s="33" t="s">
        <v>152</v>
      </c>
      <c r="Y4" s="186" t="s">
        <v>153</v>
      </c>
      <c r="Z4" s="253"/>
      <c r="AA4" s="356"/>
      <c r="AB4" s="356"/>
      <c r="AC4" s="356"/>
      <c r="AD4" s="356"/>
      <c r="AE4" s="356"/>
      <c r="AF4" s="302"/>
      <c r="AG4" s="356"/>
      <c r="AH4" s="356"/>
      <c r="AI4" s="359"/>
    </row>
    <row r="5" spans="1:50" s="2" customFormat="1" ht="24" customHeight="1">
      <c r="A5" s="34" t="s">
        <v>154</v>
      </c>
      <c r="B5" s="1"/>
      <c r="C5" s="1"/>
      <c r="D5" s="1"/>
      <c r="E5" s="1"/>
      <c r="F5" s="1"/>
      <c r="G5" s="1"/>
      <c r="H5" s="1"/>
      <c r="I5" s="1"/>
      <c r="J5" s="1"/>
      <c r="K5" s="1"/>
      <c r="L5" s="1"/>
      <c r="M5" s="1"/>
      <c r="N5" s="1"/>
      <c r="O5" s="1"/>
      <c r="P5" s="1"/>
      <c r="Q5" s="34" t="s">
        <v>154</v>
      </c>
      <c r="R5" s="1"/>
      <c r="S5" s="1"/>
      <c r="T5" s="1"/>
      <c r="U5" s="1"/>
      <c r="V5" s="1"/>
      <c r="W5" s="1"/>
      <c r="X5" s="1"/>
      <c r="Y5" s="1"/>
      <c r="Z5" s="1"/>
      <c r="AA5" s="1"/>
      <c r="AB5" s="1"/>
      <c r="AD5" s="1"/>
      <c r="AE5" s="1"/>
      <c r="AF5" s="1"/>
      <c r="AG5" s="1"/>
      <c r="AH5" s="1"/>
      <c r="AI5" s="1"/>
    </row>
    <row r="6" spans="1:50" s="2" customFormat="1" ht="16.5" customHeight="1">
      <c r="A6" s="30" t="s">
        <v>155</v>
      </c>
      <c r="B6" s="35">
        <v>1723</v>
      </c>
      <c r="C6" s="35">
        <v>1187</v>
      </c>
      <c r="D6" s="35">
        <v>22</v>
      </c>
      <c r="E6" s="35">
        <v>213</v>
      </c>
      <c r="F6" s="35">
        <v>20</v>
      </c>
      <c r="G6" s="35">
        <v>235</v>
      </c>
      <c r="H6" s="35">
        <v>0</v>
      </c>
      <c r="I6" s="35">
        <v>33</v>
      </c>
      <c r="J6" s="35">
        <v>87</v>
      </c>
      <c r="K6" s="35">
        <v>48</v>
      </c>
      <c r="L6" s="35">
        <v>112</v>
      </c>
      <c r="M6" s="35">
        <v>37</v>
      </c>
      <c r="N6" s="35">
        <v>56</v>
      </c>
      <c r="O6" s="35">
        <v>44</v>
      </c>
      <c r="P6" s="35">
        <v>48</v>
      </c>
      <c r="Q6" s="30" t="s">
        <v>155</v>
      </c>
      <c r="R6" s="35">
        <v>1</v>
      </c>
      <c r="S6" s="35">
        <v>8</v>
      </c>
      <c r="T6" s="35">
        <v>2</v>
      </c>
      <c r="U6" s="35">
        <v>12</v>
      </c>
      <c r="V6" s="35">
        <v>15</v>
      </c>
      <c r="W6" s="35">
        <v>3</v>
      </c>
      <c r="X6" s="35">
        <v>0</v>
      </c>
      <c r="Y6" s="35">
        <v>0</v>
      </c>
      <c r="Z6" s="35">
        <v>9</v>
      </c>
      <c r="AA6" s="35">
        <v>182</v>
      </c>
      <c r="AB6" s="35">
        <v>192</v>
      </c>
      <c r="AC6" s="35">
        <v>97</v>
      </c>
      <c r="AD6" s="35">
        <v>4</v>
      </c>
      <c r="AE6" s="35">
        <v>199</v>
      </c>
      <c r="AF6" s="35">
        <v>31</v>
      </c>
      <c r="AG6" s="35">
        <v>2</v>
      </c>
      <c r="AH6" s="35">
        <v>3</v>
      </c>
      <c r="AI6" s="35">
        <v>8</v>
      </c>
    </row>
    <row r="7" spans="1:50" s="2" customFormat="1" ht="12" customHeight="1">
      <c r="A7" s="30" t="s">
        <v>156</v>
      </c>
      <c r="B7" s="35">
        <v>1339</v>
      </c>
      <c r="C7" s="35">
        <v>904</v>
      </c>
      <c r="D7" s="35">
        <v>17</v>
      </c>
      <c r="E7" s="35">
        <v>166</v>
      </c>
      <c r="F7" s="35">
        <v>15</v>
      </c>
      <c r="G7" s="35">
        <v>200</v>
      </c>
      <c r="H7" s="35">
        <v>0</v>
      </c>
      <c r="I7" s="35">
        <v>29</v>
      </c>
      <c r="J7" s="35">
        <v>76</v>
      </c>
      <c r="K7" s="35">
        <v>41</v>
      </c>
      <c r="L7" s="35">
        <v>85</v>
      </c>
      <c r="M7" s="35">
        <v>24</v>
      </c>
      <c r="N7" s="35">
        <v>46</v>
      </c>
      <c r="O7" s="35">
        <v>32</v>
      </c>
      <c r="P7" s="35">
        <v>36</v>
      </c>
      <c r="Q7" s="30" t="s">
        <v>156</v>
      </c>
      <c r="R7" s="25">
        <v>1</v>
      </c>
      <c r="S7" s="25">
        <v>6</v>
      </c>
      <c r="T7" s="25">
        <v>0</v>
      </c>
      <c r="U7" s="25">
        <v>6</v>
      </c>
      <c r="V7" s="25">
        <v>11</v>
      </c>
      <c r="W7" s="25">
        <v>3</v>
      </c>
      <c r="X7" s="25">
        <v>0</v>
      </c>
      <c r="Y7" s="25">
        <v>0</v>
      </c>
      <c r="Z7" s="25">
        <v>3</v>
      </c>
      <c r="AA7" s="25">
        <v>107</v>
      </c>
      <c r="AB7" s="25">
        <v>146</v>
      </c>
      <c r="AC7" s="25">
        <v>80</v>
      </c>
      <c r="AD7" s="25">
        <v>3</v>
      </c>
      <c r="AE7" s="25">
        <v>169</v>
      </c>
      <c r="AF7" s="25">
        <v>28</v>
      </c>
      <c r="AG7" s="25">
        <v>1</v>
      </c>
      <c r="AH7" s="25">
        <v>2</v>
      </c>
      <c r="AI7" s="25">
        <v>6</v>
      </c>
      <c r="AK7" s="35"/>
      <c r="AL7" s="35"/>
      <c r="AM7" s="35"/>
      <c r="AN7" s="35"/>
      <c r="AO7" s="35"/>
      <c r="AP7" s="35"/>
      <c r="AQ7" s="35"/>
      <c r="AR7" s="35"/>
      <c r="AS7" s="35"/>
      <c r="AT7" s="35"/>
      <c r="AU7" s="35"/>
      <c r="AV7" s="35"/>
      <c r="AW7" s="35"/>
    </row>
    <row r="8" spans="1:50" s="2" customFormat="1" ht="12" customHeight="1">
      <c r="A8" s="30" t="s">
        <v>157</v>
      </c>
      <c r="B8" s="1"/>
      <c r="C8" s="1"/>
      <c r="D8" s="1"/>
      <c r="E8" s="1"/>
      <c r="F8" s="1"/>
      <c r="G8" s="1"/>
      <c r="H8" s="1"/>
      <c r="I8" s="1"/>
      <c r="J8" s="1"/>
      <c r="K8" s="1"/>
      <c r="L8" s="1"/>
      <c r="M8" s="1"/>
      <c r="N8" s="1"/>
      <c r="O8" s="1"/>
      <c r="P8" s="1"/>
      <c r="Q8" s="30"/>
      <c r="R8" s="1"/>
      <c r="S8" s="1"/>
      <c r="T8" s="1"/>
      <c r="U8" s="1"/>
      <c r="V8" s="1"/>
      <c r="W8" s="1"/>
      <c r="X8" s="1"/>
      <c r="Y8" s="1"/>
      <c r="Z8" s="1"/>
      <c r="AA8" s="1"/>
      <c r="AB8" s="1"/>
      <c r="AC8" s="1"/>
      <c r="AD8" s="1"/>
      <c r="AE8" s="1"/>
      <c r="AF8" s="1"/>
      <c r="AG8" s="1"/>
      <c r="AH8" s="1"/>
      <c r="AI8" s="1"/>
      <c r="AK8" s="25"/>
      <c r="AL8" s="25"/>
      <c r="AM8" s="25"/>
      <c r="AN8" s="25"/>
      <c r="AO8" s="25"/>
      <c r="AP8" s="25"/>
      <c r="AQ8" s="25"/>
      <c r="AR8" s="25"/>
      <c r="AS8" s="25"/>
      <c r="AT8" s="25"/>
      <c r="AU8" s="25"/>
      <c r="AV8" s="25"/>
      <c r="AW8" s="25"/>
    </row>
    <row r="9" spans="1:50" s="2" customFormat="1" ht="12" customHeight="1">
      <c r="A9" s="21" t="s">
        <v>158</v>
      </c>
      <c r="B9" s="29">
        <v>77.713290771909456</v>
      </c>
      <c r="C9" s="29">
        <v>76.158382476832358</v>
      </c>
      <c r="D9" s="29">
        <v>77.272727272727266</v>
      </c>
      <c r="E9" s="29">
        <v>77.934272300469488</v>
      </c>
      <c r="F9" s="29">
        <v>75</v>
      </c>
      <c r="G9" s="29">
        <v>85.106382978723403</v>
      </c>
      <c r="H9" s="29">
        <v>0</v>
      </c>
      <c r="I9" s="29">
        <v>87.878787878787875</v>
      </c>
      <c r="J9" s="29">
        <v>87.356321839080465</v>
      </c>
      <c r="K9" s="29">
        <v>85.416666666666657</v>
      </c>
      <c r="L9" s="29">
        <v>75.892857142857139</v>
      </c>
      <c r="M9" s="29">
        <v>64.86486486486487</v>
      </c>
      <c r="N9" s="29">
        <v>82.142857142857139</v>
      </c>
      <c r="O9" s="29">
        <v>72.727272727272734</v>
      </c>
      <c r="P9" s="29">
        <v>75</v>
      </c>
      <c r="Q9" s="21" t="s">
        <v>158</v>
      </c>
      <c r="R9" s="29">
        <v>100</v>
      </c>
      <c r="S9" s="29">
        <v>75</v>
      </c>
      <c r="T9" s="29">
        <v>0</v>
      </c>
      <c r="U9" s="29">
        <v>50</v>
      </c>
      <c r="V9" s="29">
        <v>73.333333333333329</v>
      </c>
      <c r="W9" s="29">
        <v>100</v>
      </c>
      <c r="X9" s="29">
        <v>0</v>
      </c>
      <c r="Y9" s="29">
        <v>0</v>
      </c>
      <c r="Z9" s="29">
        <v>33.333333333333329</v>
      </c>
      <c r="AA9" s="29">
        <v>58.791208791208796</v>
      </c>
      <c r="AB9" s="29">
        <v>76.041666666666657</v>
      </c>
      <c r="AC9" s="29">
        <v>82.474226804123703</v>
      </c>
      <c r="AD9" s="29">
        <v>75</v>
      </c>
      <c r="AE9" s="29">
        <v>84.924623115577887</v>
      </c>
      <c r="AF9" s="29">
        <v>90.322580645161281</v>
      </c>
      <c r="AG9" s="29">
        <v>50</v>
      </c>
      <c r="AH9" s="29">
        <v>66.666666666666657</v>
      </c>
      <c r="AI9" s="29">
        <v>75</v>
      </c>
      <c r="AK9" s="1"/>
      <c r="AL9" s="1"/>
      <c r="AM9" s="1"/>
      <c r="AN9" s="1"/>
      <c r="AO9" s="1"/>
      <c r="AP9" s="1"/>
      <c r="AQ9" s="1"/>
      <c r="AR9" s="1"/>
      <c r="AS9" s="1"/>
      <c r="AT9" s="1"/>
      <c r="AU9" s="1"/>
      <c r="AV9" s="1"/>
      <c r="AW9" s="1"/>
    </row>
    <row r="10" spans="1:50" s="2" customFormat="1" ht="42" customHeight="1">
      <c r="A10" s="21" t="s">
        <v>159</v>
      </c>
      <c r="B10" s="1"/>
      <c r="C10" s="1"/>
      <c r="D10" s="1"/>
      <c r="E10" s="1"/>
      <c r="F10" s="1"/>
      <c r="G10" s="1"/>
      <c r="H10" s="1"/>
      <c r="I10" s="1"/>
      <c r="J10" s="1"/>
      <c r="K10" s="1"/>
      <c r="L10" s="1"/>
      <c r="M10" s="1"/>
      <c r="N10" s="1"/>
      <c r="O10" s="1"/>
      <c r="P10" s="1"/>
      <c r="Q10" s="21" t="s">
        <v>159</v>
      </c>
      <c r="R10" s="1"/>
      <c r="S10" s="1"/>
      <c r="T10" s="1"/>
      <c r="U10" s="1"/>
      <c r="V10" s="1"/>
      <c r="W10" s="1"/>
      <c r="X10" s="1"/>
      <c r="Y10" s="1"/>
      <c r="Z10" s="1"/>
      <c r="AA10" s="1"/>
      <c r="AB10" s="1"/>
      <c r="AC10" s="1"/>
      <c r="AD10" s="1"/>
      <c r="AE10" s="1"/>
      <c r="AF10" s="1"/>
      <c r="AG10" s="1"/>
      <c r="AH10" s="1"/>
      <c r="AI10" s="1"/>
      <c r="AK10" s="29"/>
      <c r="AL10" s="29"/>
      <c r="AM10" s="29"/>
      <c r="AN10" s="29"/>
      <c r="AO10" s="29"/>
      <c r="AP10" s="29"/>
      <c r="AQ10" s="29"/>
      <c r="AR10" s="29"/>
      <c r="AS10" s="29"/>
      <c r="AT10" s="29"/>
      <c r="AU10" s="29"/>
      <c r="AV10" s="29"/>
      <c r="AW10" s="29"/>
    </row>
    <row r="11" spans="1:50" s="2" customFormat="1" ht="24" customHeight="1">
      <c r="A11" s="21" t="s">
        <v>155</v>
      </c>
      <c r="B11" s="35">
        <v>3229</v>
      </c>
      <c r="C11" s="35">
        <v>2140</v>
      </c>
      <c r="D11" s="35">
        <v>69</v>
      </c>
      <c r="E11" s="35">
        <v>180</v>
      </c>
      <c r="F11" s="35">
        <v>121</v>
      </c>
      <c r="G11" s="35">
        <v>169</v>
      </c>
      <c r="H11" s="35">
        <v>0</v>
      </c>
      <c r="I11" s="35">
        <v>47</v>
      </c>
      <c r="J11" s="35">
        <v>82</v>
      </c>
      <c r="K11" s="35">
        <v>62</v>
      </c>
      <c r="L11" s="35">
        <v>108</v>
      </c>
      <c r="M11" s="35">
        <v>47</v>
      </c>
      <c r="N11" s="35">
        <v>57</v>
      </c>
      <c r="O11" s="35">
        <v>34</v>
      </c>
      <c r="P11" s="35">
        <v>73</v>
      </c>
      <c r="Q11" s="21" t="s">
        <v>155</v>
      </c>
      <c r="R11" s="35">
        <v>28</v>
      </c>
      <c r="S11" s="35">
        <v>47</v>
      </c>
      <c r="T11" s="35">
        <v>11</v>
      </c>
      <c r="U11" s="35">
        <v>49</v>
      </c>
      <c r="V11" s="35">
        <v>49</v>
      </c>
      <c r="W11" s="35">
        <v>24</v>
      </c>
      <c r="X11" s="35">
        <v>4</v>
      </c>
      <c r="Y11" s="35">
        <v>0</v>
      </c>
      <c r="Z11" s="35">
        <v>704</v>
      </c>
      <c r="AA11" s="35">
        <v>175</v>
      </c>
      <c r="AB11" s="35">
        <v>166</v>
      </c>
      <c r="AC11" s="35">
        <v>105</v>
      </c>
      <c r="AD11" s="35">
        <v>1</v>
      </c>
      <c r="AE11" s="35">
        <v>479</v>
      </c>
      <c r="AF11" s="35">
        <v>103</v>
      </c>
      <c r="AG11" s="35">
        <v>152</v>
      </c>
      <c r="AH11" s="35">
        <v>46</v>
      </c>
      <c r="AI11" s="35">
        <v>37</v>
      </c>
      <c r="AL11" s="35"/>
      <c r="AM11" s="35"/>
      <c r="AN11" s="35"/>
      <c r="AO11" s="35"/>
      <c r="AP11" s="35"/>
      <c r="AQ11" s="35"/>
      <c r="AR11" s="35"/>
      <c r="AS11" s="35"/>
      <c r="AT11" s="35"/>
      <c r="AU11" s="35"/>
      <c r="AV11" s="35"/>
      <c r="AW11" s="35"/>
      <c r="AX11" s="35"/>
    </row>
    <row r="12" spans="1:50" s="2" customFormat="1" ht="12" customHeight="1">
      <c r="A12" s="21" t="s">
        <v>156</v>
      </c>
      <c r="B12" s="35">
        <v>1735</v>
      </c>
      <c r="C12" s="35">
        <v>998</v>
      </c>
      <c r="D12" s="35">
        <v>35</v>
      </c>
      <c r="E12" s="35">
        <v>93</v>
      </c>
      <c r="F12" s="35">
        <v>55</v>
      </c>
      <c r="G12" s="35">
        <v>81</v>
      </c>
      <c r="H12" s="35">
        <v>0</v>
      </c>
      <c r="I12" s="35">
        <v>22</v>
      </c>
      <c r="J12" s="35">
        <v>43</v>
      </c>
      <c r="K12" s="35">
        <v>34</v>
      </c>
      <c r="L12" s="35">
        <v>59</v>
      </c>
      <c r="M12" s="35">
        <v>29</v>
      </c>
      <c r="N12" s="35">
        <v>32</v>
      </c>
      <c r="O12" s="35">
        <v>13</v>
      </c>
      <c r="P12" s="35">
        <v>36</v>
      </c>
      <c r="Q12" s="21" t="s">
        <v>156</v>
      </c>
      <c r="R12" s="25">
        <v>14</v>
      </c>
      <c r="S12" s="25">
        <v>21</v>
      </c>
      <c r="T12" s="25">
        <v>7</v>
      </c>
      <c r="U12" s="25">
        <v>27</v>
      </c>
      <c r="V12" s="25">
        <v>29</v>
      </c>
      <c r="W12" s="25">
        <v>13</v>
      </c>
      <c r="X12" s="25">
        <v>2</v>
      </c>
      <c r="Y12" s="25">
        <v>0</v>
      </c>
      <c r="Z12" s="25">
        <v>273</v>
      </c>
      <c r="AA12" s="25">
        <v>80</v>
      </c>
      <c r="AB12" s="25">
        <v>106</v>
      </c>
      <c r="AC12" s="25">
        <v>71</v>
      </c>
      <c r="AD12" s="25">
        <v>1</v>
      </c>
      <c r="AE12" s="25">
        <v>316</v>
      </c>
      <c r="AF12" s="25">
        <v>78</v>
      </c>
      <c r="AG12" s="25">
        <v>108</v>
      </c>
      <c r="AH12" s="25">
        <v>35</v>
      </c>
      <c r="AI12" s="25">
        <v>22</v>
      </c>
      <c r="AL12" s="25"/>
      <c r="AM12" s="25"/>
      <c r="AN12" s="25"/>
      <c r="AO12" s="25"/>
      <c r="AP12" s="25"/>
      <c r="AQ12" s="25"/>
      <c r="AR12" s="25"/>
      <c r="AS12" s="25"/>
      <c r="AT12" s="25"/>
      <c r="AU12" s="25"/>
      <c r="AV12" s="25"/>
      <c r="AW12" s="25"/>
      <c r="AX12" s="25"/>
    </row>
    <row r="13" spans="1:50" s="2" customFormat="1" ht="12" customHeight="1">
      <c r="A13" s="21"/>
      <c r="B13" s="1"/>
      <c r="C13" s="1"/>
      <c r="D13" s="1"/>
      <c r="E13" s="1"/>
      <c r="F13" s="1"/>
      <c r="G13" s="1"/>
      <c r="H13" s="1"/>
      <c r="I13" s="1"/>
      <c r="J13" s="1"/>
      <c r="K13" s="1"/>
      <c r="L13" s="1"/>
      <c r="M13" s="1"/>
      <c r="N13" s="1"/>
      <c r="O13" s="1"/>
      <c r="P13" s="1"/>
      <c r="Q13" s="21"/>
      <c r="R13" s="1"/>
      <c r="S13" s="1"/>
      <c r="T13" s="1"/>
      <c r="U13" s="1"/>
      <c r="V13" s="1"/>
      <c r="W13" s="1"/>
      <c r="X13" s="1"/>
      <c r="Y13" s="1"/>
      <c r="Z13" s="1"/>
      <c r="AA13" s="1"/>
      <c r="AB13" s="1"/>
      <c r="AC13" s="1"/>
      <c r="AD13" s="1"/>
      <c r="AE13" s="1"/>
      <c r="AF13" s="1"/>
      <c r="AG13" s="1"/>
      <c r="AH13" s="1"/>
      <c r="AI13" s="1"/>
      <c r="AL13" s="1"/>
      <c r="AM13" s="1"/>
      <c r="AN13" s="1"/>
      <c r="AO13" s="1"/>
      <c r="AP13" s="1"/>
      <c r="AQ13" s="1"/>
      <c r="AR13" s="1"/>
      <c r="AS13" s="1"/>
      <c r="AT13" s="1"/>
      <c r="AU13" s="1"/>
      <c r="AV13" s="1"/>
      <c r="AW13" s="1"/>
      <c r="AX13" s="1"/>
    </row>
    <row r="14" spans="1:50" s="2" customFormat="1" ht="12" customHeight="1">
      <c r="A14" s="21" t="s">
        <v>158</v>
      </c>
      <c r="B14" s="29">
        <v>53.731805512542586</v>
      </c>
      <c r="C14" s="29">
        <v>46.635514018691588</v>
      </c>
      <c r="D14" s="29">
        <v>50.724637681159422</v>
      </c>
      <c r="E14" s="29">
        <v>51.666666666666671</v>
      </c>
      <c r="F14" s="29">
        <v>45.454545454545453</v>
      </c>
      <c r="G14" s="29">
        <v>47.928994082840234</v>
      </c>
      <c r="H14" s="29">
        <v>0</v>
      </c>
      <c r="I14" s="29">
        <v>46.808510638297875</v>
      </c>
      <c r="J14" s="29">
        <v>52.439024390243901</v>
      </c>
      <c r="K14" s="29">
        <v>54.838709677419352</v>
      </c>
      <c r="L14" s="29">
        <v>54.629629629629626</v>
      </c>
      <c r="M14" s="29">
        <v>61.702127659574465</v>
      </c>
      <c r="N14" s="29">
        <v>56.140350877192979</v>
      </c>
      <c r="O14" s="29">
        <v>38.235294117647058</v>
      </c>
      <c r="P14" s="29">
        <v>49.315068493150683</v>
      </c>
      <c r="Q14" s="21" t="s">
        <v>158</v>
      </c>
      <c r="R14" s="29">
        <v>50</v>
      </c>
      <c r="S14" s="29">
        <v>44.680851063829785</v>
      </c>
      <c r="T14" s="29">
        <v>63.636363636363633</v>
      </c>
      <c r="U14" s="29">
        <v>55.102040816326522</v>
      </c>
      <c r="V14" s="29">
        <v>59.183673469387756</v>
      </c>
      <c r="W14" s="29">
        <v>54.166666666666664</v>
      </c>
      <c r="X14" s="29">
        <v>50</v>
      </c>
      <c r="Y14" s="29">
        <v>0</v>
      </c>
      <c r="Z14" s="29">
        <v>38.778409090909086</v>
      </c>
      <c r="AA14" s="29">
        <v>45.714285714285715</v>
      </c>
      <c r="AB14" s="29">
        <v>63.855421686746979</v>
      </c>
      <c r="AC14" s="29">
        <v>67.61904761904762</v>
      </c>
      <c r="AD14" s="29">
        <v>100</v>
      </c>
      <c r="AE14" s="29">
        <v>65.970772442588725</v>
      </c>
      <c r="AF14" s="29">
        <v>75.728155339805824</v>
      </c>
      <c r="AG14" s="29">
        <v>71.05263157894737</v>
      </c>
      <c r="AH14" s="29">
        <v>76.08695652173914</v>
      </c>
      <c r="AI14" s="29">
        <v>59.45945945945946</v>
      </c>
      <c r="AL14" s="29"/>
      <c r="AM14" s="29"/>
      <c r="AN14" s="29"/>
      <c r="AO14" s="29"/>
      <c r="AP14" s="29"/>
      <c r="AQ14" s="29"/>
      <c r="AR14" s="29"/>
      <c r="AS14" s="29"/>
      <c r="AT14" s="29"/>
      <c r="AU14" s="29"/>
      <c r="AV14" s="29"/>
      <c r="AW14" s="29"/>
      <c r="AX14" s="29"/>
    </row>
    <row r="15" spans="1:50" s="2" customFormat="1" ht="42" customHeight="1">
      <c r="A15" s="21" t="s">
        <v>160</v>
      </c>
      <c r="B15" s="1"/>
      <c r="C15" s="1"/>
      <c r="D15" s="1"/>
      <c r="E15" s="1"/>
      <c r="F15" s="1"/>
      <c r="G15" s="1"/>
      <c r="H15" s="1"/>
      <c r="I15" s="1"/>
      <c r="J15" s="1"/>
      <c r="K15" s="1"/>
      <c r="L15" s="1"/>
      <c r="M15" s="1"/>
      <c r="N15" s="1"/>
      <c r="O15" s="1"/>
      <c r="P15" s="1"/>
      <c r="Q15" s="21" t="s">
        <v>160</v>
      </c>
      <c r="R15" s="1"/>
      <c r="S15" s="1"/>
      <c r="T15" s="1"/>
      <c r="U15" s="1"/>
      <c r="V15" s="1"/>
      <c r="W15" s="1"/>
      <c r="X15" s="1"/>
      <c r="Y15" s="1"/>
      <c r="Z15" s="1"/>
      <c r="AA15" s="1"/>
      <c r="AB15" s="1"/>
      <c r="AC15" s="1"/>
      <c r="AD15" s="1"/>
      <c r="AE15" s="1"/>
      <c r="AF15" s="1"/>
      <c r="AG15" s="1"/>
      <c r="AH15" s="1"/>
      <c r="AI15" s="1"/>
    </row>
    <row r="16" spans="1:50" s="2" customFormat="1" ht="24" customHeight="1">
      <c r="A16" s="21" t="s">
        <v>155</v>
      </c>
      <c r="B16" s="35">
        <v>2478</v>
      </c>
      <c r="C16" s="35">
        <v>1669</v>
      </c>
      <c r="D16" s="35">
        <v>19</v>
      </c>
      <c r="E16" s="35">
        <v>224</v>
      </c>
      <c r="F16" s="35">
        <v>20</v>
      </c>
      <c r="G16" s="35">
        <v>415</v>
      </c>
      <c r="H16" s="35">
        <v>0</v>
      </c>
      <c r="I16" s="35">
        <v>44</v>
      </c>
      <c r="J16" s="35">
        <v>74</v>
      </c>
      <c r="K16" s="35">
        <v>52</v>
      </c>
      <c r="L16" s="35">
        <v>156</v>
      </c>
      <c r="M16" s="35">
        <v>37</v>
      </c>
      <c r="N16" s="35">
        <v>65</v>
      </c>
      <c r="O16" s="35">
        <v>79</v>
      </c>
      <c r="P16" s="35">
        <v>100</v>
      </c>
      <c r="Q16" s="21" t="s">
        <v>155</v>
      </c>
      <c r="R16" s="35">
        <v>0</v>
      </c>
      <c r="S16" s="35">
        <v>11</v>
      </c>
      <c r="T16" s="35">
        <v>0</v>
      </c>
      <c r="U16" s="35">
        <v>13</v>
      </c>
      <c r="V16" s="35">
        <v>11</v>
      </c>
      <c r="W16" s="35">
        <v>4</v>
      </c>
      <c r="X16" s="35">
        <v>0</v>
      </c>
      <c r="Y16" s="35">
        <v>0</v>
      </c>
      <c r="Z16" s="35">
        <v>15</v>
      </c>
      <c r="AA16" s="35">
        <v>330</v>
      </c>
      <c r="AB16" s="35">
        <v>265</v>
      </c>
      <c r="AC16" s="35">
        <v>139</v>
      </c>
      <c r="AD16" s="35">
        <v>4</v>
      </c>
      <c r="AE16" s="35">
        <v>366</v>
      </c>
      <c r="AF16" s="35">
        <v>27</v>
      </c>
      <c r="AG16" s="35">
        <v>2</v>
      </c>
      <c r="AH16" s="35">
        <v>2</v>
      </c>
      <c r="AI16" s="35">
        <v>4</v>
      </c>
    </row>
    <row r="17" spans="1:35" s="2" customFormat="1" ht="12" customHeight="1">
      <c r="A17" s="21" t="s">
        <v>156</v>
      </c>
      <c r="B17" s="35">
        <v>1240</v>
      </c>
      <c r="C17" s="35">
        <v>805</v>
      </c>
      <c r="D17" s="35">
        <v>8</v>
      </c>
      <c r="E17" s="35">
        <v>112</v>
      </c>
      <c r="F17" s="35">
        <v>7</v>
      </c>
      <c r="G17" s="35">
        <v>215</v>
      </c>
      <c r="H17" s="35">
        <v>0</v>
      </c>
      <c r="I17" s="35">
        <v>26</v>
      </c>
      <c r="J17" s="35">
        <v>50</v>
      </c>
      <c r="K17" s="35">
        <v>28</v>
      </c>
      <c r="L17" s="35">
        <v>65</v>
      </c>
      <c r="M17" s="35">
        <v>24</v>
      </c>
      <c r="N17" s="35">
        <v>34</v>
      </c>
      <c r="O17" s="35">
        <v>45</v>
      </c>
      <c r="P17" s="35">
        <v>66</v>
      </c>
      <c r="Q17" s="21" t="s">
        <v>156</v>
      </c>
      <c r="R17" s="25">
        <v>0</v>
      </c>
      <c r="S17" s="25">
        <v>3</v>
      </c>
      <c r="T17" s="25">
        <v>0</v>
      </c>
      <c r="U17" s="25">
        <v>9</v>
      </c>
      <c r="V17" s="25">
        <v>6</v>
      </c>
      <c r="W17" s="25">
        <v>1</v>
      </c>
      <c r="X17" s="25">
        <v>0</v>
      </c>
      <c r="Y17" s="25">
        <v>0</v>
      </c>
      <c r="Z17" s="25">
        <v>3</v>
      </c>
      <c r="AA17" s="25">
        <v>103</v>
      </c>
      <c r="AB17" s="25">
        <v>146</v>
      </c>
      <c r="AC17" s="25">
        <v>72</v>
      </c>
      <c r="AD17" s="25">
        <v>2</v>
      </c>
      <c r="AE17" s="25">
        <v>190</v>
      </c>
      <c r="AF17" s="25">
        <v>23</v>
      </c>
      <c r="AG17" s="25">
        <v>0</v>
      </c>
      <c r="AH17" s="25">
        <v>2</v>
      </c>
      <c r="AI17" s="25">
        <v>0</v>
      </c>
    </row>
    <row r="18" spans="1:35" s="2" customFormat="1" ht="12" customHeight="1">
      <c r="A18" s="21"/>
      <c r="B18" s="1"/>
      <c r="C18" s="1"/>
      <c r="D18" s="1"/>
      <c r="E18" s="1"/>
      <c r="F18" s="1"/>
      <c r="G18" s="1"/>
      <c r="H18" s="1"/>
      <c r="I18" s="1"/>
      <c r="J18" s="1"/>
      <c r="K18" s="1"/>
      <c r="L18" s="1"/>
      <c r="M18" s="1"/>
      <c r="N18" s="1"/>
      <c r="O18" s="1"/>
      <c r="P18" s="1"/>
      <c r="Q18" s="21"/>
      <c r="R18" s="1"/>
      <c r="S18" s="1"/>
      <c r="T18" s="1"/>
      <c r="U18" s="1"/>
      <c r="V18" s="1"/>
      <c r="W18" s="1"/>
      <c r="X18" s="1"/>
      <c r="Y18" s="1"/>
      <c r="Z18" s="1"/>
      <c r="AA18" s="1"/>
      <c r="AB18" s="1"/>
      <c r="AC18" s="1"/>
      <c r="AD18" s="1"/>
      <c r="AE18" s="1"/>
      <c r="AF18" s="1"/>
      <c r="AG18" s="1"/>
      <c r="AH18" s="1"/>
      <c r="AI18" s="1"/>
    </row>
    <row r="19" spans="1:35" s="2" customFormat="1" ht="12" customHeight="1">
      <c r="A19" s="21" t="s">
        <v>158</v>
      </c>
      <c r="B19" s="29">
        <v>50.040355125100888</v>
      </c>
      <c r="C19" s="29">
        <v>48.232474535650091</v>
      </c>
      <c r="D19" s="29">
        <v>42.105263157894733</v>
      </c>
      <c r="E19" s="29">
        <v>50</v>
      </c>
      <c r="F19" s="29">
        <v>35</v>
      </c>
      <c r="G19" s="29">
        <v>51.807228915662648</v>
      </c>
      <c r="H19" s="29">
        <v>0</v>
      </c>
      <c r="I19" s="29">
        <v>59.090909090909093</v>
      </c>
      <c r="J19" s="29">
        <v>67.567567567567565</v>
      </c>
      <c r="K19" s="29">
        <v>53.846153846153847</v>
      </c>
      <c r="L19" s="29">
        <v>41.666666666666671</v>
      </c>
      <c r="M19" s="29">
        <v>64.86486486486487</v>
      </c>
      <c r="N19" s="29">
        <v>52.307692307692314</v>
      </c>
      <c r="O19" s="29">
        <v>56.962025316455701</v>
      </c>
      <c r="P19" s="29">
        <v>66</v>
      </c>
      <c r="Q19" s="21" t="s">
        <v>158</v>
      </c>
      <c r="R19" s="29">
        <v>0</v>
      </c>
      <c r="S19" s="29">
        <v>27.27272727272727</v>
      </c>
      <c r="T19" s="29">
        <v>0</v>
      </c>
      <c r="U19" s="29">
        <v>69.230769230769226</v>
      </c>
      <c r="V19" s="29">
        <v>54.54545454545454</v>
      </c>
      <c r="W19" s="29">
        <v>25</v>
      </c>
      <c r="X19" s="29">
        <v>0</v>
      </c>
      <c r="Y19" s="29">
        <v>0</v>
      </c>
      <c r="Z19" s="29">
        <v>20</v>
      </c>
      <c r="AA19" s="29">
        <v>31.212121212121215</v>
      </c>
      <c r="AB19" s="29">
        <v>55.094339622641506</v>
      </c>
      <c r="AC19" s="29">
        <v>51.798561151079134</v>
      </c>
      <c r="AD19" s="29">
        <v>50</v>
      </c>
      <c r="AE19" s="29">
        <v>51.912568306010932</v>
      </c>
      <c r="AF19" s="29">
        <v>85.18518518518519</v>
      </c>
      <c r="AG19" s="29">
        <v>0</v>
      </c>
      <c r="AH19" s="29">
        <v>100</v>
      </c>
      <c r="AI19" s="29">
        <v>0</v>
      </c>
    </row>
    <row r="20" spans="1:35" s="2" customFormat="1" ht="43.5" customHeight="1">
      <c r="A20" s="21" t="s">
        <v>161</v>
      </c>
      <c r="B20" s="1"/>
      <c r="C20" s="1"/>
      <c r="D20" s="1"/>
      <c r="E20" s="1"/>
      <c r="F20" s="1"/>
      <c r="G20" s="1"/>
      <c r="H20" s="1"/>
      <c r="I20" s="1"/>
      <c r="J20" s="1"/>
      <c r="K20" s="1"/>
      <c r="L20" s="1"/>
      <c r="M20" s="1"/>
      <c r="N20" s="1"/>
      <c r="O20" s="1"/>
      <c r="P20" s="1"/>
      <c r="Q20" s="21" t="s">
        <v>161</v>
      </c>
      <c r="R20" s="1"/>
      <c r="S20" s="1"/>
      <c r="T20" s="1"/>
      <c r="U20" s="1"/>
      <c r="V20" s="1"/>
      <c r="W20" s="1"/>
      <c r="X20" s="1"/>
      <c r="Y20" s="1"/>
      <c r="Z20" s="1"/>
      <c r="AA20" s="1"/>
      <c r="AB20" s="1"/>
      <c r="AC20" s="1"/>
      <c r="AD20" s="1"/>
      <c r="AE20" s="1"/>
      <c r="AF20" s="1"/>
      <c r="AG20" s="1"/>
      <c r="AH20" s="1"/>
      <c r="AI20" s="1"/>
    </row>
    <row r="21" spans="1:35" s="2" customFormat="1" ht="24" customHeight="1">
      <c r="A21" s="21" t="s">
        <v>155</v>
      </c>
      <c r="B21" s="35">
        <v>4007</v>
      </c>
      <c r="C21" s="35">
        <v>2615</v>
      </c>
      <c r="D21" s="35">
        <v>114</v>
      </c>
      <c r="E21" s="35">
        <v>230</v>
      </c>
      <c r="F21" s="35">
        <v>140</v>
      </c>
      <c r="G21" s="35">
        <v>364</v>
      </c>
      <c r="H21" s="35">
        <v>0</v>
      </c>
      <c r="I21" s="35">
        <v>91</v>
      </c>
      <c r="J21" s="35">
        <v>120</v>
      </c>
      <c r="K21" s="35">
        <v>78</v>
      </c>
      <c r="L21" s="35">
        <v>213</v>
      </c>
      <c r="M21" s="35">
        <v>46</v>
      </c>
      <c r="N21" s="35">
        <v>90</v>
      </c>
      <c r="O21" s="35">
        <v>65</v>
      </c>
      <c r="P21" s="35">
        <v>122</v>
      </c>
      <c r="Q21" s="21" t="s">
        <v>155</v>
      </c>
      <c r="R21" s="35">
        <v>23</v>
      </c>
      <c r="S21" s="35">
        <v>28</v>
      </c>
      <c r="T21" s="35">
        <v>11</v>
      </c>
      <c r="U21" s="35">
        <v>78</v>
      </c>
      <c r="V21" s="35">
        <v>57</v>
      </c>
      <c r="W21" s="35">
        <v>40</v>
      </c>
      <c r="X21" s="35">
        <v>7</v>
      </c>
      <c r="Y21" s="35">
        <v>4</v>
      </c>
      <c r="Z21" s="35">
        <v>455</v>
      </c>
      <c r="AA21" s="35">
        <v>239</v>
      </c>
      <c r="AB21" s="35">
        <v>208</v>
      </c>
      <c r="AC21" s="35">
        <v>212</v>
      </c>
      <c r="AD21" s="35">
        <v>1</v>
      </c>
      <c r="AE21" s="35">
        <v>732</v>
      </c>
      <c r="AF21" s="35">
        <v>81</v>
      </c>
      <c r="AG21" s="35">
        <v>84</v>
      </c>
      <c r="AH21" s="35">
        <v>35</v>
      </c>
      <c r="AI21" s="35">
        <v>39</v>
      </c>
    </row>
    <row r="22" spans="1:35" s="2" customFormat="1" ht="12" customHeight="1">
      <c r="A22" s="21" t="s">
        <v>599</v>
      </c>
      <c r="B22" s="35">
        <v>1304</v>
      </c>
      <c r="C22" s="35">
        <v>733</v>
      </c>
      <c r="D22" s="35">
        <v>37</v>
      </c>
      <c r="E22" s="35">
        <v>70</v>
      </c>
      <c r="F22" s="35">
        <v>40</v>
      </c>
      <c r="G22" s="35">
        <v>86</v>
      </c>
      <c r="H22" s="35">
        <v>0</v>
      </c>
      <c r="I22" s="35">
        <v>26</v>
      </c>
      <c r="J22" s="35">
        <v>37</v>
      </c>
      <c r="K22" s="35">
        <v>25</v>
      </c>
      <c r="L22" s="35">
        <v>76</v>
      </c>
      <c r="M22" s="35">
        <v>22</v>
      </c>
      <c r="N22" s="35">
        <v>30</v>
      </c>
      <c r="O22" s="35">
        <v>15</v>
      </c>
      <c r="P22" s="35">
        <v>32</v>
      </c>
      <c r="Q22" s="21" t="s">
        <v>156</v>
      </c>
      <c r="R22" s="25">
        <v>6</v>
      </c>
      <c r="S22" s="25">
        <v>3</v>
      </c>
      <c r="T22" s="25">
        <v>2</v>
      </c>
      <c r="U22" s="25">
        <v>32</v>
      </c>
      <c r="V22" s="25">
        <v>19</v>
      </c>
      <c r="W22" s="25">
        <v>11</v>
      </c>
      <c r="X22" s="25">
        <v>4</v>
      </c>
      <c r="Y22" s="25">
        <v>1</v>
      </c>
      <c r="Z22" s="25">
        <v>106</v>
      </c>
      <c r="AA22" s="25">
        <v>53</v>
      </c>
      <c r="AB22" s="25">
        <v>84</v>
      </c>
      <c r="AC22" s="25">
        <v>81</v>
      </c>
      <c r="AD22" s="25">
        <v>0</v>
      </c>
      <c r="AE22" s="25">
        <v>280</v>
      </c>
      <c r="AF22" s="25">
        <v>56</v>
      </c>
      <c r="AG22" s="25">
        <v>37</v>
      </c>
      <c r="AH22" s="25">
        <v>16</v>
      </c>
      <c r="AI22" s="25">
        <v>17</v>
      </c>
    </row>
    <row r="23" spans="1:35" s="2" customFormat="1" ht="12" customHeight="1">
      <c r="A23" s="21"/>
      <c r="B23" s="1"/>
      <c r="C23" s="1"/>
      <c r="D23" s="1"/>
      <c r="E23" s="1"/>
      <c r="F23" s="1"/>
      <c r="G23" s="1"/>
      <c r="H23" s="1"/>
      <c r="I23" s="1"/>
      <c r="J23" s="1"/>
      <c r="K23" s="1"/>
      <c r="L23" s="1"/>
      <c r="M23" s="1"/>
      <c r="N23" s="1"/>
      <c r="O23" s="1"/>
      <c r="P23" s="1"/>
      <c r="Q23" s="21"/>
      <c r="R23" s="1"/>
      <c r="S23" s="1"/>
      <c r="T23" s="1"/>
      <c r="U23" s="1"/>
      <c r="V23" s="1"/>
      <c r="W23" s="1"/>
      <c r="X23" s="1"/>
      <c r="Y23" s="1"/>
      <c r="Z23" s="1"/>
      <c r="AA23" s="1"/>
      <c r="AB23" s="1"/>
      <c r="AC23" s="1"/>
      <c r="AD23" s="1"/>
      <c r="AE23" s="1"/>
      <c r="AF23" s="1"/>
      <c r="AG23" s="1"/>
      <c r="AH23" s="1"/>
      <c r="AI23" s="1"/>
    </row>
    <row r="24" spans="1:35" s="37" customFormat="1" ht="18.75" customHeight="1" thickBot="1">
      <c r="A24" s="36" t="s">
        <v>158</v>
      </c>
      <c r="B24" s="29">
        <v>32.54304966308959</v>
      </c>
      <c r="C24" s="29">
        <v>28.030592734225625</v>
      </c>
      <c r="D24" s="29">
        <v>32.456140350877192</v>
      </c>
      <c r="E24" s="29">
        <v>30.434782608695656</v>
      </c>
      <c r="F24" s="29">
        <v>28.571428571428569</v>
      </c>
      <c r="G24" s="29">
        <v>23.626373626373624</v>
      </c>
      <c r="H24" s="29">
        <v>0</v>
      </c>
      <c r="I24" s="29">
        <v>28.571428571428569</v>
      </c>
      <c r="J24" s="29">
        <v>30.833333333333336</v>
      </c>
      <c r="K24" s="29">
        <v>32.051282051282051</v>
      </c>
      <c r="L24" s="29">
        <v>35.68075117370892</v>
      </c>
      <c r="M24" s="29">
        <v>47.826086956521742</v>
      </c>
      <c r="N24" s="29">
        <v>33.333333333333329</v>
      </c>
      <c r="O24" s="29">
        <v>23.076923076923077</v>
      </c>
      <c r="P24" s="29">
        <v>26.229508196721312</v>
      </c>
      <c r="Q24" s="36" t="s">
        <v>158</v>
      </c>
      <c r="R24" s="29">
        <v>26.086956521739129</v>
      </c>
      <c r="S24" s="29">
        <v>10.714285714285714</v>
      </c>
      <c r="T24" s="29">
        <v>18.181818181818183</v>
      </c>
      <c r="U24" s="29">
        <v>41.025641025641022</v>
      </c>
      <c r="V24" s="29">
        <v>33.333333333333329</v>
      </c>
      <c r="W24" s="29">
        <v>27.5</v>
      </c>
      <c r="X24" s="29">
        <v>57.142857142857139</v>
      </c>
      <c r="Y24" s="29">
        <v>25</v>
      </c>
      <c r="Z24" s="29">
        <v>23.296703296703296</v>
      </c>
      <c r="AA24" s="29">
        <v>22.17573221757322</v>
      </c>
      <c r="AB24" s="29">
        <v>40.384615384615387</v>
      </c>
      <c r="AC24" s="29">
        <v>38.20754716981132</v>
      </c>
      <c r="AD24" s="29">
        <v>0</v>
      </c>
      <c r="AE24" s="29">
        <v>38.251366120218577</v>
      </c>
      <c r="AF24" s="29">
        <v>69.135802469135797</v>
      </c>
      <c r="AG24" s="29">
        <v>44.047619047619044</v>
      </c>
      <c r="AH24" s="29">
        <v>45.714285714285715</v>
      </c>
      <c r="AI24" s="29">
        <v>43.589743589743591</v>
      </c>
    </row>
    <row r="25" spans="1:35" s="2" customFormat="1" ht="15.75" customHeight="1">
      <c r="A25" s="225" t="s">
        <v>162</v>
      </c>
      <c r="B25" s="225"/>
      <c r="C25" s="225"/>
      <c r="D25" s="225"/>
      <c r="E25" s="225"/>
      <c r="F25" s="225"/>
      <c r="G25" s="225"/>
      <c r="H25" s="225"/>
      <c r="I25" s="225"/>
      <c r="J25" s="225"/>
      <c r="K25" s="225"/>
      <c r="L25" s="38"/>
      <c r="M25" s="38"/>
      <c r="N25" s="19"/>
      <c r="O25" s="19"/>
      <c r="P25" s="19"/>
      <c r="Q25" s="19"/>
      <c r="R25" s="19"/>
      <c r="S25" s="19"/>
      <c r="T25" s="19"/>
      <c r="U25" s="19"/>
      <c r="V25" s="19"/>
      <c r="W25" s="19"/>
      <c r="X25" s="19"/>
      <c r="Y25" s="19"/>
      <c r="Z25" s="19"/>
      <c r="AA25" s="19"/>
      <c r="AB25" s="19"/>
      <c r="AC25" s="19"/>
      <c r="AD25" s="19"/>
      <c r="AE25" s="19"/>
      <c r="AF25" s="19"/>
      <c r="AG25" s="19"/>
      <c r="AH25" s="19"/>
      <c r="AI25" s="19"/>
    </row>
    <row r="26" spans="1:35" s="2" customFormat="1" ht="155.25" customHeight="1"/>
    <row r="27" spans="1:35" s="2" customFormat="1" ht="14.25" customHeight="1">
      <c r="A27" s="218" t="s">
        <v>800</v>
      </c>
      <c r="B27" s="210"/>
      <c r="C27" s="210"/>
      <c r="D27" s="210"/>
      <c r="E27" s="210"/>
      <c r="F27" s="210"/>
      <c r="G27" s="210"/>
      <c r="H27" s="218" t="s">
        <v>801</v>
      </c>
      <c r="I27" s="343"/>
      <c r="J27" s="343"/>
      <c r="K27" s="343"/>
      <c r="L27" s="343"/>
      <c r="M27" s="343"/>
      <c r="N27" s="343"/>
      <c r="O27" s="343"/>
      <c r="P27" s="343"/>
      <c r="Q27" s="218" t="s">
        <v>802</v>
      </c>
      <c r="R27" s="218"/>
      <c r="S27" s="218"/>
      <c r="T27" s="218"/>
      <c r="U27" s="218"/>
      <c r="V27" s="218"/>
      <c r="W27" s="218"/>
      <c r="X27" s="218"/>
      <c r="Y27" s="218"/>
      <c r="Z27" s="218" t="s">
        <v>803</v>
      </c>
      <c r="AA27" s="218"/>
      <c r="AB27" s="218"/>
      <c r="AC27" s="218"/>
      <c r="AD27" s="218"/>
      <c r="AE27" s="218"/>
      <c r="AF27" s="218"/>
      <c r="AG27" s="218"/>
      <c r="AH27" s="218"/>
      <c r="AI27" s="218"/>
    </row>
  </sheetData>
  <mergeCells count="27">
    <mergeCell ref="H2:P2"/>
    <mergeCell ref="AH1:AI1"/>
    <mergeCell ref="AG3:AG4"/>
    <mergeCell ref="Q1:Y1"/>
    <mergeCell ref="Z3:Z4"/>
    <mergeCell ref="AA3:AA4"/>
    <mergeCell ref="Z1:AC1"/>
    <mergeCell ref="AB3:AB4"/>
    <mergeCell ref="A1:G1"/>
    <mergeCell ref="A2:G2"/>
    <mergeCell ref="A3:A4"/>
    <mergeCell ref="B3:B4"/>
    <mergeCell ref="C3:G3"/>
    <mergeCell ref="H27:P27"/>
    <mergeCell ref="A27:G27"/>
    <mergeCell ref="AC3:AC4"/>
    <mergeCell ref="AE3:AE4"/>
    <mergeCell ref="Q27:Y27"/>
    <mergeCell ref="Z27:AI27"/>
    <mergeCell ref="AF3:AF4"/>
    <mergeCell ref="AI3:AI4"/>
    <mergeCell ref="AH3:AH4"/>
    <mergeCell ref="Q3:Q4"/>
    <mergeCell ref="A25:K25"/>
    <mergeCell ref="H3:P3"/>
    <mergeCell ref="R3:Y3"/>
    <mergeCell ref="AD3:AD4"/>
  </mergeCells>
  <phoneticPr fontId="3" type="noConversion"/>
  <dataValidations count="1">
    <dataValidation type="whole" allowBlank="1" showInputMessage="1" showErrorMessage="1" errorTitle="嘿嘿！你粉混喔" error="數字必須素整數而且不得小於 0 也應該不會大於 50000000 吧" sqref="AB983061:AB983062 AB65542:AB65543 AB131078:AB131079 AB196614:AB196615 AB262150:AB262151 AB327686:AB327687 AB393222:AB393223 AB458758:AB458759 AB524294:AB524295 AB589830:AB589831 AB655366:AB655367 AB720902:AB720903 AB786438:AB786439 AB851974:AB851975 AB917510:AB917511 AB983046:AB983047 AB65547:AB65548 AB131083:AB131084 AB196619:AB196620 AB262155:AB262156 AB327691:AB327692 AB393227:AB393228 AB458763:AB458764 AB524299:AB524300 AB589835:AB589836 AB655371:AB655372 AB720907:AB720908 AB786443:AB786444 AB851979:AB851980 AB917515:AB917516 AB983051:AB983052 AB65552:AB65553 AB131088:AB131089 AB196624:AB196625 AB262160:AB262161 AB327696:AB327697 AB393232:AB393233 AB458768:AB458769 AB524304:AB524305 AB589840:AB589841 AB655376:AB655377 AB720912:AB720913 AB786448:AB786449 AB851984:AB851985 AB917520:AB917521 AB983056:AB983057 AB65557:AB65558 AB131093:AB131094 AB196629:AB196630 AB262165:AB262166 AB327701:AB327702 AB393237:AB393238 AB458773:AB458774 AB524309:AB524310 AB589845:AB589846 AB655381:AB655382 AB720917:AB720918 AB786453:AB786454 AB851989:AB851990 AB917525:AB917526 D16:P17 D21:P22 D6:P7 D11:P12 R16:AI17 R11:AI12 R6:AI7 R21:AI22">
      <formula1>0</formula1>
      <formula2>50000000</formula2>
    </dataValidation>
  </dataValidations>
  <printOptions horizontalCentered="1" verticalCentered="1"/>
  <pageMargins left="0.74803149606299213" right="0.55118110236220474" top="0.59055118110236227" bottom="0.98425196850393704" header="0.51181102362204722" footer="0.51181102362204722"/>
  <pageSetup paperSize="9" scale="101" orientation="portrait" r:id="rId1"/>
  <headerFooter alignWithMargins="0"/>
  <colBreaks count="2" manualBreakCount="2">
    <brk id="7" max="1048575" man="1"/>
    <brk id="16" max="2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已命名的範圍</vt:lpstr>
      </vt:variant>
      <vt:variant>
        <vt:i4>2</vt:i4>
      </vt:variant>
    </vt:vector>
  </HeadingPairs>
  <TitlesOfParts>
    <vt:vector size="11" baseType="lpstr">
      <vt:lpstr>M017(2-15)</vt:lpstr>
      <vt:lpstr>M018(2-16)</vt:lpstr>
      <vt:lpstr>M019(2-17)</vt:lpstr>
      <vt:lpstr>M020(2-18)</vt:lpstr>
      <vt:lpstr>M021(2-19)</vt:lpstr>
      <vt:lpstr>M022(2-20)</vt:lpstr>
      <vt:lpstr>M023(2-21)</vt:lpstr>
      <vt:lpstr>M024(2-22)</vt:lpstr>
      <vt:lpstr>M025(2-23)</vt:lpstr>
      <vt:lpstr>'M017(2-15)'!Print_Area</vt:lpstr>
      <vt:lpstr>'M024(2-22)'!Print_Area</vt:lpstr>
    </vt:vector>
  </TitlesOfParts>
  <Company>Unknown Organization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User</dc:creator>
  <cp:lastModifiedBy>zychao8212</cp:lastModifiedBy>
  <cp:lastPrinted>2018-06-05T03:48:18Z</cp:lastPrinted>
  <dcterms:created xsi:type="dcterms:W3CDTF">2000-07-04T20:51:28Z</dcterms:created>
  <dcterms:modified xsi:type="dcterms:W3CDTF">2018-06-19T02:01:15Z</dcterms:modified>
</cp:coreProperties>
</file>