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60" activeTab="3"/>
  </bookViews>
  <sheets>
    <sheet name="M054(9-1)" sheetId="1" r:id="rId1"/>
    <sheet name="M055(9-2)" sheetId="2" r:id="rId2"/>
    <sheet name="M056(9-3)" sheetId="3" r:id="rId3"/>
    <sheet name="M057(9-4)" sheetId="4" r:id="rId4"/>
    <sheet name="M058(9-5)" sheetId="5" r:id="rId5"/>
    <sheet name="M059(9-6)" sheetId="6" r:id="rId6"/>
    <sheet name="M060(9-7)" sheetId="7" r:id="rId7"/>
    <sheet name="M061(9-8)" sheetId="8" r:id="rId8"/>
  </sheets>
  <definedNames>
    <definedName name="_xlnm.Print_Area" localSheetId="0">'M054(9-1)'!$A$1:$AI$50</definedName>
    <definedName name="_xlnm.Print_Area" localSheetId="1">'M055(9-2)'!$A$1:$AL$49</definedName>
    <definedName name="_xlnm.Print_Area" localSheetId="2">'M056(9-3)'!$A$1:$J$46</definedName>
  </definedNames>
  <calcPr fullCalcOnLoad="1"/>
</workbook>
</file>

<file path=xl/sharedStrings.xml><?xml version="1.0" encoding="utf-8"?>
<sst xmlns="http://schemas.openxmlformats.org/spreadsheetml/2006/main" count="559" uniqueCount="167">
  <si>
    <t>中華民國</t>
  </si>
  <si>
    <t>單位：件</t>
  </si>
  <si>
    <t>資料來源：勞工保險局。
說        明：以給付當年為準。</t>
  </si>
  <si>
    <t>總                                     計</t>
  </si>
  <si>
    <t>行    業    別</t>
  </si>
  <si>
    <t>總      計</t>
  </si>
  <si>
    <t>傷      病</t>
  </si>
  <si>
    <t>死      亡</t>
  </si>
  <si>
    <t>礦業及土石採取業</t>
  </si>
  <si>
    <t>專業、科學及技術服務業</t>
  </si>
  <si>
    <t>電力及燃氣供應業</t>
  </si>
  <si>
    <t>用水供應及污染整治業</t>
  </si>
  <si>
    <t>不動產業</t>
  </si>
  <si>
    <t>醫療保健及社會工作服務業</t>
  </si>
  <si>
    <t>藝術、娛樂及休閒服務業</t>
  </si>
  <si>
    <t>失      能</t>
  </si>
  <si>
    <t>失     能</t>
  </si>
  <si>
    <t xml:space="preserve">  -253-</t>
  </si>
  <si>
    <t xml:space="preserve"> -252-</t>
  </si>
  <si>
    <t xml:space="preserve">  -254-</t>
  </si>
  <si>
    <t xml:space="preserve">  -255-</t>
  </si>
  <si>
    <t xml:space="preserve"> -256-</t>
  </si>
  <si>
    <t xml:space="preserve"> -257-</t>
  </si>
  <si>
    <t xml:space="preserve">  -258-</t>
  </si>
  <si>
    <t xml:space="preserve">  -259-</t>
  </si>
  <si>
    <t xml:space="preserve"> -260-</t>
  </si>
  <si>
    <t xml:space="preserve">  -261-</t>
  </si>
  <si>
    <t xml:space="preserve">   -263-</t>
  </si>
  <si>
    <t xml:space="preserve">  -264-</t>
  </si>
  <si>
    <t xml:space="preserve">  -265-</t>
  </si>
  <si>
    <t xml:space="preserve">   -262-</t>
  </si>
  <si>
    <r>
      <t>傷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病</t>
    </r>
  </si>
  <si>
    <r>
      <t>失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能</t>
    </r>
  </si>
  <si>
    <r>
      <t>死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亡</t>
    </r>
  </si>
  <si>
    <r>
      <t>行</t>
    </r>
    <r>
      <rPr>
        <sz val="14"/>
        <rFont val="Times New Roman"/>
        <family val="1"/>
      </rPr>
      <t xml:space="preserve">   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   </t>
    </r>
    <r>
      <rPr>
        <sz val="14"/>
        <rFont val="新細明體"/>
        <family val="1"/>
      </rPr>
      <t>別</t>
    </r>
  </si>
  <si>
    <t>傷        病</t>
  </si>
  <si>
    <t>失        能</t>
  </si>
  <si>
    <t>死        亡</t>
  </si>
  <si>
    <t>傷病、失能、死亡之成因</t>
  </si>
  <si>
    <t>傷病、失能、死亡之成因 ( 續完 )</t>
  </si>
  <si>
    <t>職     業     傷     害     千     人     率
  ( 0 / 0 0 )</t>
  </si>
  <si>
    <t>民 國 98 年</t>
  </si>
  <si>
    <t>民 國 99 年</t>
  </si>
  <si>
    <t>民 國 100 年</t>
  </si>
  <si>
    <t>民 國 101 年</t>
  </si>
  <si>
    <t>民 國 102 年</t>
  </si>
  <si>
    <t>民 國 103 年</t>
  </si>
  <si>
    <t>民 國 104 年</t>
  </si>
  <si>
    <t>民 國 105 年</t>
  </si>
  <si>
    <t>民 國 106 年</t>
  </si>
  <si>
    <t>民 國 107 年</t>
  </si>
  <si>
    <t>民 國 108 年</t>
  </si>
  <si>
    <t>民 國 109 年</t>
  </si>
  <si>
    <t>民 國 110 年</t>
  </si>
  <si>
    <t xml:space="preserve">
資料來源：勞工保險局。
說        明：1.表中括弧 ( ) 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</si>
  <si>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 xml:space="preserve">                                                                                                         表 9-1 勞工職業傷害</t>
  </si>
  <si>
    <t>表 9-2 勞工職業病</t>
  </si>
  <si>
    <t>表 9-3 勞工職業傷害人次及千人率按行業別分</t>
  </si>
  <si>
    <t xml:space="preserve">
說明：1.表中括弧 ( ) 內數字係工作場所發生之保險給付人次及千人率，不包含交通事故。
               表中未括弧者表示勞工保險給付人次及千人率，包含交通事故。
             2.表中傷病不包含職業病之傷病。
             3.以給付當年為準。</t>
  </si>
  <si>
    <t>表 9-4 歷年來全產業勞工職業傷害人次及千人率</t>
  </si>
  <si>
    <t>表 9-5  歷年來農、林、漁、牧業勞工職業傷害人次及千人率</t>
  </si>
  <si>
    <t>表 9-6 歷年來礦業及土石採取業勞工職業傷害人次及千人率</t>
  </si>
  <si>
    <t>表 9-7 歷年來製造業勞工職業傷害人次及千人率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</si>
  <si>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</si>
  <si>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</si>
  <si>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</si>
  <si>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電力及燃氣供應業</t>
  </si>
  <si>
    <t xml:space="preserve">    用水供應及污染整治業</t>
  </si>
  <si>
    <t xml:space="preserve">    批 發 及 零 售 業</t>
  </si>
  <si>
    <t xml:space="preserve">    運 輸 及 倉 儲 業</t>
  </si>
  <si>
    <t xml:space="preserve">    住 宿 及 餐 飲 業</t>
  </si>
  <si>
    <t xml:space="preserve">    出版影音及資通訊業</t>
  </si>
  <si>
    <t xml:space="preserve">    金 融 及 保 險 業</t>
  </si>
  <si>
    <t xml:space="preserve">    不動產業</t>
  </si>
  <si>
    <t xml:space="preserve">    專業、科學及技術服務業</t>
  </si>
  <si>
    <t xml:space="preserve">    支   援   服   務   業</t>
  </si>
  <si>
    <t xml:space="preserve">    公共行政及國防；強制性社會安全</t>
  </si>
  <si>
    <t xml:space="preserve">    教   育    業</t>
  </si>
  <si>
    <t xml:space="preserve">    醫療保健及社會工作服務業</t>
  </si>
  <si>
    <t xml:space="preserve">    藝術、娛樂及休閒服務業</t>
  </si>
  <si>
    <t xml:space="preserve">    其   他   服   務   業 </t>
  </si>
  <si>
    <t>農、林、漁、牧業</t>
  </si>
  <si>
    <t>製          造          業</t>
  </si>
  <si>
    <t>批 發 及 零 售 業</t>
  </si>
  <si>
    <t>運 輸 及 倉 儲 業</t>
  </si>
  <si>
    <t>住 宿 及 餐 飲 業</t>
  </si>
  <si>
    <t>出版影音及資通訊業</t>
  </si>
  <si>
    <t>金 融 及 保 險 業</t>
  </si>
  <si>
    <t>支   援   服   務   業</t>
  </si>
  <si>
    <t>教   育    業</t>
  </si>
  <si>
    <t xml:space="preserve">其   他   服   務   業 </t>
  </si>
  <si>
    <t>傷病、失能、死亡之類型</t>
  </si>
  <si>
    <r>
      <t>職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傷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害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次</t>
    </r>
  </si>
  <si>
    <t>平  均  投  保
人            數</t>
  </si>
  <si>
    <t>年           別</t>
  </si>
  <si>
    <t xml:space="preserve">  110 年 </t>
  </si>
  <si>
    <t xml:space="preserve">  110 年 </t>
  </si>
  <si>
    <r>
      <t>行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別</t>
    </r>
  </si>
  <si>
    <r>
      <t>傷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病</t>
    </r>
  </si>
  <si>
    <r>
      <t>失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能</t>
    </r>
  </si>
  <si>
    <r>
      <t>死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亡</t>
    </r>
  </si>
  <si>
    <r>
      <t>傷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病</t>
    </r>
  </si>
  <si>
    <r>
      <t>失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能</t>
    </r>
  </si>
  <si>
    <r>
      <t>死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亡</t>
    </r>
  </si>
  <si>
    <r>
      <t>不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17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)</t>
    </r>
  </si>
  <si>
    <r>
      <t xml:space="preserve">
物  體  破  裂  ( 15 )</t>
    </r>
    <r>
      <rPr>
        <sz val="11"/>
        <rFont val="新細明體"/>
        <family val="1"/>
      </rPr>
      <t xml:space="preserve">
</t>
    </r>
  </si>
  <si>
    <r>
      <t xml:space="preserve">
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滾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( 1 )</t>
    </r>
    <r>
      <rPr>
        <sz val="12"/>
        <rFont val="新細明體"/>
        <family val="1"/>
      </rPr>
      <t xml:space="preserve">
</t>
    </r>
  </si>
  <si>
    <r>
      <rPr>
        <sz val="12"/>
        <rFont val="新細明體"/>
        <family val="1"/>
      </rPr>
      <t xml:space="preserve">
衝      撞  ( 3 )</t>
    </r>
    <r>
      <rPr>
        <sz val="11"/>
        <rFont val="新細明體"/>
        <family val="1"/>
      </rPr>
      <t xml:space="preserve">
</t>
    </r>
  </si>
  <si>
    <r>
      <rPr>
        <sz val="12"/>
        <rFont val="新細明體"/>
        <family val="1"/>
      </rPr>
      <t xml:space="preserve">
物  體  飛  落  ( 4 )</t>
    </r>
    <r>
      <rPr>
        <sz val="11"/>
        <rFont val="新細明體"/>
        <family val="1"/>
      </rPr>
      <t xml:space="preserve">
</t>
    </r>
  </si>
  <si>
    <r>
      <rPr>
        <sz val="12"/>
        <rFont val="新細明體"/>
        <family val="1"/>
      </rPr>
      <t xml:space="preserve">
物  體  倒  塌 、 崩  塌 ( 5 )</t>
    </r>
    <r>
      <rPr>
        <sz val="11"/>
        <rFont val="新細明體"/>
        <family val="1"/>
      </rPr>
      <t xml:space="preserve">
</t>
    </r>
  </si>
  <si>
    <t xml:space="preserve">
與  有  害  物  之  接  觸  ( 12 )
</t>
  </si>
  <si>
    <r>
      <t xml:space="preserve">
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他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( 21 )</t>
    </r>
    <r>
      <rPr>
        <sz val="12"/>
        <rFont val="新細明體"/>
        <family val="1"/>
      </rPr>
      <t xml:space="preserve">
</t>
    </r>
  </si>
  <si>
    <r>
      <t xml:space="preserve">
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( 19 )</t>
    </r>
    <r>
      <rPr>
        <sz val="12"/>
        <rFont val="新細明體"/>
        <family val="1"/>
      </rPr>
      <t xml:space="preserve">
</t>
    </r>
  </si>
  <si>
    <r>
      <t xml:space="preserve">
鐵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( 20 )</t>
    </r>
    <r>
      <rPr>
        <sz val="12"/>
        <rFont val="新細明體"/>
        <family val="1"/>
      </rPr>
      <t xml:space="preserve">
</t>
    </r>
  </si>
  <si>
    <r>
      <rPr>
        <sz val="12"/>
        <rFont val="新細明體"/>
        <family val="1"/>
      </rPr>
      <t xml:space="preserve">
感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( 13 )</t>
    </r>
    <r>
      <rPr>
        <sz val="11"/>
        <rFont val="新細明體"/>
        <family val="1"/>
      </rPr>
      <t xml:space="preserve">
</t>
    </r>
  </si>
  <si>
    <r>
      <t xml:space="preserve">
爆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(  14  )</t>
    </r>
    <r>
      <rPr>
        <sz val="12"/>
        <rFont val="新細明體"/>
        <family val="1"/>
      </rPr>
      <t xml:space="preserve">
</t>
    </r>
  </si>
  <si>
    <r>
      <t>其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他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)</t>
    </r>
  </si>
  <si>
    <r>
      <t xml:space="preserve">
踩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 xml:space="preserve">踏  </t>
    </r>
    <r>
      <rPr>
        <sz val="12"/>
        <rFont val="Times New Roman"/>
        <family val="1"/>
      </rPr>
      <t>( 9 )</t>
    </r>
    <r>
      <rPr>
        <sz val="12"/>
        <rFont val="新細明體"/>
        <family val="1"/>
      </rPr>
      <t xml:space="preserve">
</t>
    </r>
  </si>
  <si>
    <r>
      <t xml:space="preserve">
溺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 xml:space="preserve">水  </t>
    </r>
    <r>
      <rPr>
        <sz val="12"/>
        <rFont val="Times New Roman"/>
        <family val="1"/>
      </rPr>
      <t>( 10 )</t>
    </r>
    <r>
      <rPr>
        <sz val="12"/>
        <rFont val="新細明體"/>
        <family val="1"/>
      </rPr>
      <t xml:space="preserve">
</t>
    </r>
  </si>
  <si>
    <r>
      <t xml:space="preserve">
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擦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( 8 )</t>
    </r>
    <r>
      <rPr>
        <sz val="12"/>
        <rFont val="新細明體"/>
        <family val="1"/>
      </rPr>
      <t xml:space="preserve">
</t>
    </r>
  </si>
  <si>
    <r>
      <t xml:space="preserve">
被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撞</t>
    </r>
    <r>
      <rPr>
        <sz val="12"/>
        <rFont val="Times New Roman"/>
        <family val="1"/>
      </rPr>
      <t xml:space="preserve">  ( 6 )</t>
    </r>
    <r>
      <rPr>
        <sz val="12"/>
        <rFont val="新細明體"/>
        <family val="1"/>
      </rPr>
      <t xml:space="preserve">
</t>
    </r>
  </si>
  <si>
    <r>
      <t xml:space="preserve">
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夾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捲</t>
    </r>
    <r>
      <rPr>
        <sz val="12"/>
        <rFont val="Times New Roman"/>
        <family val="1"/>
      </rPr>
      <t xml:space="preserve">  ( 7 )</t>
    </r>
    <r>
      <rPr>
        <sz val="12"/>
        <rFont val="新細明體"/>
        <family val="1"/>
      </rPr>
      <t xml:space="preserve">
</t>
    </r>
  </si>
  <si>
    <t xml:space="preserve">
與 高 溫、低 溫 之 接  觸 ( 11 )
</t>
  </si>
  <si>
    <r>
      <t>總</t>
    </r>
    <r>
      <rPr>
        <sz val="13.5"/>
        <rFont val="Times New Roman"/>
        <family val="1"/>
      </rPr>
      <t xml:space="preserve">                            </t>
    </r>
    <r>
      <rPr>
        <sz val="13.5"/>
        <rFont val="新細明體"/>
        <family val="1"/>
      </rPr>
      <t>計</t>
    </r>
  </si>
  <si>
    <t xml:space="preserve">
資料來源：勞工保險局。
說       明：以給付當年為準。</t>
  </si>
  <si>
    <t>手  臂  肩  頸  疾  病  ( 8 )</t>
  </si>
  <si>
    <t>鉛 及 其 化 合 物  ( 10 )</t>
  </si>
  <si>
    <t>腦 心 血 管 疾 病  ( 21 )</t>
  </si>
  <si>
    <t>職   業   傷   害   千   人   率
  ( 0  /  0 0 )</t>
  </si>
  <si>
    <t xml:space="preserve">         中華民國 98 年 至 110 年</t>
  </si>
  <si>
    <t>矽         肺          症
及 其 併 發 症  ( 16 )</t>
  </si>
  <si>
    <t>精   神   疾   病   ( 22 )</t>
  </si>
  <si>
    <t>有          機           溶           劑  
或  化  學  物  質  氣  體  ( 12 )</t>
  </si>
  <si>
    <t>生   物   性   危   害   ( 13 )</t>
  </si>
  <si>
    <t>職   業   性   皮   膚   病   ( 18 )</t>
  </si>
  <si>
    <t>職   業   相   關   癌   症   ( 19 )</t>
  </si>
  <si>
    <t>職   業   性   下   背   痛   ( 6 )</t>
  </si>
  <si>
    <t>振   動   引   起   之   疾   病   ( 7 )</t>
  </si>
  <si>
    <t>眼    睛    疾    病    ( 1 )</t>
  </si>
  <si>
    <t>游    離    輻    射   ( 2 )</t>
  </si>
  <si>
    <r>
      <rPr>
        <sz val="12"/>
        <rFont val="新細明體"/>
        <family val="1"/>
      </rPr>
      <t xml:space="preserve">
異   常    氣    壓  ( 3 )</t>
    </r>
    <r>
      <rPr>
        <sz val="10"/>
        <rFont val="新細明體"/>
        <family val="1"/>
      </rPr>
      <t xml:space="preserve">
</t>
    </r>
  </si>
  <si>
    <t xml:space="preserve">
異    常    溫    度   ( 4 )
</t>
  </si>
  <si>
    <t xml:space="preserve">
噪   音   引   起   之
 聽  力  損  失    ( 5 )
</t>
  </si>
  <si>
    <t>其    他    重    金    屬
及  其  化  合  物   ( 11 )</t>
  </si>
  <si>
    <t>職   業   性   氣   喘 、
過   敏   性   炎    ( 14 )</t>
  </si>
  <si>
    <t>礦    工    塵    肺    症
及  其  併  發  症   ( 15 )</t>
  </si>
  <si>
    <t>缺    氧    症    ( 9 )</t>
  </si>
  <si>
    <t>石     綿      肺     症
及 其 併 發 症  ( 17 )</t>
  </si>
  <si>
    <t xml:space="preserve">    製          造         業</t>
  </si>
  <si>
    <r>
      <rPr>
        <sz val="12"/>
        <rFont val="新細明體"/>
        <family val="1"/>
      </rPr>
      <t xml:space="preserve">
跌          倒   ( 2 )</t>
    </r>
    <r>
      <rPr>
        <sz val="11"/>
        <rFont val="新細明體"/>
        <family val="1"/>
      </rPr>
      <t xml:space="preserve">
</t>
    </r>
  </si>
  <si>
    <t xml:space="preserve">
資料來源：勞工保險局。
說        明：1.表中括弧  (  )  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</si>
  <si>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 xml:space="preserve">                中華民國 98 年 至 110 年</t>
  </si>
  <si>
    <t xml:space="preserve">                       中華民國  110  年</t>
  </si>
  <si>
    <t>傷病、失能、死亡之類型 ( 續完 )</t>
  </si>
  <si>
    <r>
      <rPr>
        <sz val="12"/>
        <rFont val="新細明體"/>
        <family val="1"/>
      </rPr>
      <t xml:space="preserve">
火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( 16 )</t>
    </r>
    <r>
      <rPr>
        <sz val="11"/>
        <rFont val="新細明體"/>
        <family val="1"/>
      </rPr>
      <t xml:space="preserve">
</t>
    </r>
  </si>
  <si>
    <t>其     他    可    歸    因
於 職 業 因 素 者  ( 20 )</t>
  </si>
  <si>
    <t xml:space="preserve">               中華民國 98 年 至 110 年</t>
  </si>
  <si>
    <t xml:space="preserve">             中華民國 98 年 至 110 年</t>
  </si>
  <si>
    <t>公共行政及國防；強制性社會安全</t>
  </si>
  <si>
    <t>死    亡</t>
  </si>
  <si>
    <t>平均投保
人     數</t>
  </si>
  <si>
    <r>
      <t xml:space="preserve">
職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傷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次</t>
    </r>
  </si>
  <si>
    <t xml:space="preserve">    營  建  工  程  業</t>
  </si>
  <si>
    <t>營  建  工  程  業</t>
  </si>
  <si>
    <t xml:space="preserve">
資料來源：勞工保險局。
說明：1.本表各業包括農林漁牧業，礦業及土石採取業，製造業，電力及燃氣供應業，用水供應及污染整治業，營建工程業，
                批發及零售業，運輸及倉儲業，住宿及餐飲業，資訊及通訊傳播業，金融及保險業，不動產業，專業、科學及
                技術服務業，支援服務業，公共行政及國防；強制性社會安全，教育服務業，醫療保健及社會工作服務業，藝
                術、娛樂及休閒服務業，其他服務業。
           2. 表中括弧 ( ) 內數字係工作場所發生之保險給付人次及千人率，不包含交通事故。
           3. 表中未括弧者表示勞工保險給付人次及千人率，包含交通事故。
           4. 表中傷病不包含職業病之傷病。
           5. 以給付當年為準。
</t>
  </si>
  <si>
    <t>表 9-8 歷年來營建工程業勞工職業傷害人次及千人率</t>
  </si>
  <si>
    <t>全    產    業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</si>
</sst>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1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5"/>
      <name val="新細明體"/>
      <family val="1"/>
    </font>
    <font>
      <sz val="11"/>
      <name val="Times New Roman"/>
      <family val="1"/>
    </font>
    <font>
      <sz val="13"/>
      <name val="新細明體"/>
      <family val="1"/>
    </font>
    <font>
      <sz val="13.5"/>
      <name val="新細明體"/>
      <family val="1"/>
    </font>
    <font>
      <sz val="13.5"/>
      <name val="Times New Roman"/>
      <family val="1"/>
    </font>
    <font>
      <sz val="10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mbria"/>
      <family val="1"/>
    </font>
    <font>
      <sz val="10"/>
      <name val="Calibri"/>
      <family val="1"/>
    </font>
    <font>
      <sz val="11"/>
      <color theme="1"/>
      <name val="新細明體"/>
      <family val="1"/>
    </font>
    <font>
      <sz val="12"/>
      <name val="Calibri"/>
      <family val="1"/>
    </font>
    <font>
      <sz val="11"/>
      <name val="Calibri"/>
      <family val="1"/>
    </font>
    <font>
      <sz val="11"/>
      <color theme="1"/>
      <name val="Calibri"/>
      <family val="1"/>
    </font>
    <font>
      <sz val="14"/>
      <name val="Calibri"/>
      <family val="1"/>
    </font>
    <font>
      <sz val="8"/>
      <name val="Calibri"/>
      <family val="1"/>
    </font>
    <font>
      <sz val="8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8" fontId="6" fillId="0" borderId="0" xfId="0" applyNumberFormat="1" applyFont="1" applyFill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4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90" fontId="7" fillId="0" borderId="0" xfId="0" applyNumberFormat="1" applyFont="1" applyFill="1" applyBorder="1" applyAlignment="1">
      <alignment horizontal="right" vertical="distributed"/>
    </xf>
    <xf numFmtId="181" fontId="7" fillId="0" borderId="0" xfId="0" applyNumberFormat="1" applyFont="1" applyFill="1" applyAlignment="1">
      <alignment horizontal="right" vertical="distributed"/>
    </xf>
    <xf numFmtId="188" fontId="7" fillId="0" borderId="0" xfId="0" applyNumberFormat="1" applyFont="1" applyFill="1" applyAlignment="1">
      <alignment horizontal="right" vertical="distributed"/>
    </xf>
    <xf numFmtId="182" fontId="7" fillId="0" borderId="0" xfId="0" applyNumberFormat="1" applyFont="1" applyFill="1" applyBorder="1" applyAlignment="1">
      <alignment horizontal="right" vertical="distributed"/>
    </xf>
    <xf numFmtId="190" fontId="54" fillId="0" borderId="0" xfId="0" applyNumberFormat="1" applyFont="1" applyFill="1" applyBorder="1" applyAlignment="1">
      <alignment horizontal="right" vertical="distributed"/>
    </xf>
    <xf numFmtId="181" fontId="54" fillId="0" borderId="0" xfId="0" applyNumberFormat="1" applyFont="1" applyFill="1" applyAlignment="1">
      <alignment horizontal="right" vertical="distributed"/>
    </xf>
    <xf numFmtId="188" fontId="54" fillId="0" borderId="0" xfId="0" applyNumberFormat="1" applyFont="1" applyFill="1" applyAlignment="1">
      <alignment horizontal="right" vertical="distributed"/>
    </xf>
    <xf numFmtId="182" fontId="54" fillId="0" borderId="0" xfId="0" applyNumberFormat="1" applyFont="1" applyFill="1" applyBorder="1" applyAlignment="1">
      <alignment horizontal="right" vertical="distributed"/>
    </xf>
    <xf numFmtId="188" fontId="7" fillId="0" borderId="0" xfId="0" applyNumberFormat="1" applyFont="1" applyFill="1" applyBorder="1" applyAlignment="1">
      <alignment horizontal="right" vertical="distributed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190" fontId="56" fillId="0" borderId="0" xfId="0" applyNumberFormat="1" applyFont="1" applyFill="1" applyBorder="1" applyAlignment="1">
      <alignment horizontal="right" vertical="distributed"/>
    </xf>
    <xf numFmtId="181" fontId="56" fillId="0" borderId="0" xfId="0" applyNumberFormat="1" applyFont="1" applyFill="1" applyAlignment="1">
      <alignment horizontal="right" vertical="distributed"/>
    </xf>
    <xf numFmtId="188" fontId="56" fillId="0" borderId="0" xfId="0" applyNumberFormat="1" applyFont="1" applyFill="1" applyAlignment="1">
      <alignment horizontal="right" vertical="distributed"/>
    </xf>
    <xf numFmtId="182" fontId="56" fillId="0" borderId="0" xfId="0" applyNumberFormat="1" applyFont="1" applyFill="1" applyBorder="1" applyAlignment="1">
      <alignment horizontal="right" vertical="distributed"/>
    </xf>
    <xf numFmtId="190" fontId="57" fillId="0" borderId="0" xfId="0" applyNumberFormat="1" applyFont="1" applyFill="1" applyBorder="1" applyAlignment="1">
      <alignment horizontal="right" vertical="distributed"/>
    </xf>
    <xf numFmtId="181" fontId="57" fillId="0" borderId="0" xfId="0" applyNumberFormat="1" applyFont="1" applyFill="1" applyAlignment="1">
      <alignment horizontal="right" vertical="distributed"/>
    </xf>
    <xf numFmtId="188" fontId="57" fillId="0" borderId="0" xfId="0" applyNumberFormat="1" applyFont="1" applyFill="1" applyAlignment="1">
      <alignment horizontal="right" vertical="distributed"/>
    </xf>
    <xf numFmtId="182" fontId="57" fillId="0" borderId="0" xfId="0" applyNumberFormat="1" applyFont="1" applyFill="1" applyBorder="1" applyAlignment="1">
      <alignment horizontal="right" vertical="distributed"/>
    </xf>
    <xf numFmtId="0" fontId="6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distributed"/>
    </xf>
    <xf numFmtId="188" fontId="16" fillId="0" borderId="0" xfId="0" applyNumberFormat="1" applyFont="1" applyFill="1" applyAlignment="1">
      <alignment horizontal="right" vertical="distributed"/>
    </xf>
    <xf numFmtId="181" fontId="16" fillId="0" borderId="0" xfId="0" applyNumberFormat="1" applyFont="1" applyFill="1" applyAlignment="1">
      <alignment horizontal="right" vertical="distributed"/>
    </xf>
    <xf numFmtId="182" fontId="16" fillId="0" borderId="0" xfId="0" applyNumberFormat="1" applyFont="1" applyFill="1" applyBorder="1" applyAlignment="1">
      <alignment horizontal="right" vertical="distributed"/>
    </xf>
    <xf numFmtId="188" fontId="16" fillId="0" borderId="0" xfId="0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52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distributed"/>
    </xf>
    <xf numFmtId="0" fontId="14" fillId="0" borderId="19" xfId="0" applyFont="1" applyFill="1" applyBorder="1" applyAlignment="1">
      <alignment horizontal="center" vertical="distributed"/>
    </xf>
    <xf numFmtId="0" fontId="3" fillId="0" borderId="0" xfId="0" applyFont="1" applyFill="1" applyAlignment="1">
      <alignment vertical="top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top"/>
    </xf>
    <xf numFmtId="0" fontId="7" fillId="0" borderId="19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/>
    </xf>
    <xf numFmtId="0" fontId="55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5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23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distributed"/>
    </xf>
    <xf numFmtId="0" fontId="11" fillId="0" borderId="15" xfId="0" applyFont="1" applyFill="1" applyBorder="1" applyAlignment="1">
      <alignment horizontal="center" vertical="distributed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view="pageBreakPreview" zoomScaleNormal="136" zoomScaleSheetLayoutView="100" zoomScalePageLayoutView="0" workbookViewId="0" topLeftCell="K4">
      <selection activeCell="AL28" sqref="AL28"/>
    </sheetView>
  </sheetViews>
  <sheetFormatPr defaultColWidth="9.00390625" defaultRowHeight="16.5"/>
  <cols>
    <col min="1" max="1" width="33.625" style="14" customWidth="1"/>
    <col min="2" max="2" width="10.875" style="14" customWidth="1"/>
    <col min="3" max="3" width="9.625" style="14" customWidth="1"/>
    <col min="4" max="4" width="10.75390625" style="14" customWidth="1"/>
    <col min="5" max="5" width="10.375" style="14" customWidth="1"/>
    <col min="6" max="6" width="9.625" style="14" customWidth="1"/>
    <col min="7" max="7" width="10.25390625" style="14" customWidth="1"/>
    <col min="8" max="8" width="8.75390625" style="14" customWidth="1"/>
    <col min="9" max="10" width="8.375" style="14" customWidth="1"/>
    <col min="11" max="16" width="6.875" style="14" customWidth="1"/>
    <col min="17" max="18" width="9.375" style="14" customWidth="1"/>
    <col min="19" max="19" width="10.125" style="14" customWidth="1"/>
    <col min="20" max="20" width="34.75390625" style="14" customWidth="1"/>
    <col min="21" max="21" width="10.625" style="14" customWidth="1"/>
    <col min="22" max="22" width="10.25390625" style="14" customWidth="1"/>
    <col min="23" max="23" width="10.375" style="14" customWidth="1"/>
    <col min="24" max="25" width="9.625" style="14" customWidth="1"/>
    <col min="26" max="26" width="10.125" style="14" customWidth="1"/>
    <col min="27" max="27" width="11.375" style="14" customWidth="1"/>
    <col min="28" max="28" width="11.25390625" style="14" customWidth="1"/>
    <col min="29" max="29" width="11.375" style="14" customWidth="1"/>
    <col min="30" max="30" width="10.25390625" style="14" customWidth="1"/>
    <col min="31" max="31" width="10.75390625" style="14" customWidth="1"/>
    <col min="32" max="32" width="10.375" style="14" customWidth="1"/>
    <col min="33" max="33" width="10.625" style="14" customWidth="1"/>
    <col min="34" max="35" width="10.125" style="14" customWidth="1"/>
    <col min="36" max="16384" width="9.00390625" style="14" customWidth="1"/>
  </cols>
  <sheetData>
    <row r="1" spans="1:41" s="7" customFormat="1" ht="36" customHeight="1">
      <c r="A1" s="90" t="s">
        <v>55</v>
      </c>
      <c r="B1" s="90"/>
      <c r="C1" s="90"/>
      <c r="D1" s="90"/>
      <c r="E1" s="90"/>
      <c r="F1" s="90"/>
      <c r="G1" s="90"/>
      <c r="H1" s="85" t="s">
        <v>91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90" t="s">
        <v>55</v>
      </c>
      <c r="U1" s="90"/>
      <c r="V1" s="90"/>
      <c r="W1" s="90"/>
      <c r="X1" s="90"/>
      <c r="Y1" s="90"/>
      <c r="Z1" s="90"/>
      <c r="AA1" s="93" t="s">
        <v>153</v>
      </c>
      <c r="AB1" s="93"/>
      <c r="AC1" s="93"/>
      <c r="AD1" s="93"/>
      <c r="AE1" s="93"/>
      <c r="AF1" s="93"/>
      <c r="AG1" s="93"/>
      <c r="AH1" s="93"/>
      <c r="AI1" s="93"/>
      <c r="AK1" s="64"/>
      <c r="AL1" s="64"/>
      <c r="AM1" s="64"/>
      <c r="AN1" s="64"/>
      <c r="AO1" s="64"/>
    </row>
    <row r="2" spans="1:41" s="8" customFormat="1" ht="13.5" customHeight="1" thickBot="1">
      <c r="A2" s="91" t="s">
        <v>0</v>
      </c>
      <c r="B2" s="91"/>
      <c r="C2" s="91"/>
      <c r="D2" s="91"/>
      <c r="E2" s="91"/>
      <c r="F2" s="91"/>
      <c r="G2" s="91"/>
      <c r="H2" s="100" t="s">
        <v>96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9" t="s">
        <v>1</v>
      </c>
      <c r="T2" s="95" t="s">
        <v>0</v>
      </c>
      <c r="U2" s="95"/>
      <c r="V2" s="95"/>
      <c r="W2" s="95"/>
      <c r="X2" s="95"/>
      <c r="Y2" s="95"/>
      <c r="Z2" s="95"/>
      <c r="AA2" s="99" t="s">
        <v>95</v>
      </c>
      <c r="AB2" s="99"/>
      <c r="AC2" s="99"/>
      <c r="AD2" s="99"/>
      <c r="AE2" s="99"/>
      <c r="AF2" s="99"/>
      <c r="AG2" s="99"/>
      <c r="AH2" s="99"/>
      <c r="AI2" s="9" t="s">
        <v>1</v>
      </c>
      <c r="AK2" s="65"/>
      <c r="AL2" s="65"/>
      <c r="AM2" s="65"/>
      <c r="AN2" s="65"/>
      <c r="AO2" s="65"/>
    </row>
    <row r="3" spans="1:41" s="18" customFormat="1" ht="34.5" customHeight="1">
      <c r="A3" s="75" t="s">
        <v>97</v>
      </c>
      <c r="B3" s="83" t="s">
        <v>123</v>
      </c>
      <c r="C3" s="84"/>
      <c r="D3" s="84"/>
      <c r="E3" s="86" t="s">
        <v>106</v>
      </c>
      <c r="F3" s="92"/>
      <c r="G3" s="81"/>
      <c r="H3" s="78" t="s">
        <v>149</v>
      </c>
      <c r="I3" s="79"/>
      <c r="J3" s="79"/>
      <c r="K3" s="80" t="s">
        <v>107</v>
      </c>
      <c r="L3" s="79"/>
      <c r="M3" s="79"/>
      <c r="N3" s="80" t="s">
        <v>108</v>
      </c>
      <c r="O3" s="79"/>
      <c r="P3" s="79"/>
      <c r="Q3" s="81" t="s">
        <v>109</v>
      </c>
      <c r="R3" s="82"/>
      <c r="S3" s="82"/>
      <c r="T3" s="75" t="s">
        <v>97</v>
      </c>
      <c r="U3" s="81" t="s">
        <v>110</v>
      </c>
      <c r="V3" s="94"/>
      <c r="W3" s="94"/>
      <c r="X3" s="96" t="s">
        <v>114</v>
      </c>
      <c r="Y3" s="94"/>
      <c r="Z3" s="94"/>
      <c r="AA3" s="89" t="s">
        <v>115</v>
      </c>
      <c r="AB3" s="82"/>
      <c r="AC3" s="82"/>
      <c r="AD3" s="89" t="s">
        <v>105</v>
      </c>
      <c r="AE3" s="82"/>
      <c r="AF3" s="82"/>
      <c r="AG3" s="96" t="s">
        <v>154</v>
      </c>
      <c r="AH3" s="94"/>
      <c r="AI3" s="94"/>
      <c r="AK3" s="36"/>
      <c r="AL3" s="97"/>
      <c r="AM3" s="98"/>
      <c r="AN3" s="98"/>
      <c r="AO3" s="36"/>
    </row>
    <row r="4" spans="1:41" s="18" customFormat="1" ht="33.75" customHeight="1" thickBot="1">
      <c r="A4" s="76"/>
      <c r="B4" s="30" t="s">
        <v>98</v>
      </c>
      <c r="C4" s="41" t="s">
        <v>99</v>
      </c>
      <c r="D4" s="41" t="s">
        <v>100</v>
      </c>
      <c r="E4" s="41" t="s">
        <v>98</v>
      </c>
      <c r="F4" s="41" t="s">
        <v>99</v>
      </c>
      <c r="G4" s="41" t="s">
        <v>100</v>
      </c>
      <c r="H4" s="41" t="s">
        <v>101</v>
      </c>
      <c r="I4" s="63" t="s">
        <v>102</v>
      </c>
      <c r="J4" s="63" t="s">
        <v>103</v>
      </c>
      <c r="K4" s="41" t="s">
        <v>101</v>
      </c>
      <c r="L4" s="63" t="s">
        <v>102</v>
      </c>
      <c r="M4" s="41" t="s">
        <v>103</v>
      </c>
      <c r="N4" s="41" t="s">
        <v>101</v>
      </c>
      <c r="O4" s="63" t="s">
        <v>102</v>
      </c>
      <c r="P4" s="41" t="s">
        <v>103</v>
      </c>
      <c r="Q4" s="41" t="s">
        <v>101</v>
      </c>
      <c r="R4" s="63" t="s">
        <v>102</v>
      </c>
      <c r="S4" s="41" t="s">
        <v>103</v>
      </c>
      <c r="T4" s="76"/>
      <c r="U4" s="30" t="s">
        <v>98</v>
      </c>
      <c r="V4" s="41" t="s">
        <v>99</v>
      </c>
      <c r="W4" s="41" t="s">
        <v>100</v>
      </c>
      <c r="X4" s="41" t="s">
        <v>98</v>
      </c>
      <c r="Y4" s="41" t="s">
        <v>99</v>
      </c>
      <c r="Z4" s="41" t="s">
        <v>100</v>
      </c>
      <c r="AA4" s="41" t="s">
        <v>98</v>
      </c>
      <c r="AB4" s="63" t="s">
        <v>99</v>
      </c>
      <c r="AC4" s="63" t="s">
        <v>100</v>
      </c>
      <c r="AD4" s="41" t="s">
        <v>98</v>
      </c>
      <c r="AE4" s="63" t="s">
        <v>99</v>
      </c>
      <c r="AF4" s="41" t="s">
        <v>100</v>
      </c>
      <c r="AG4" s="41" t="s">
        <v>98</v>
      </c>
      <c r="AH4" s="63" t="s">
        <v>99</v>
      </c>
      <c r="AI4" s="41" t="s">
        <v>100</v>
      </c>
      <c r="AK4" s="36"/>
      <c r="AL4" s="36"/>
      <c r="AM4" s="36"/>
      <c r="AN4" s="36"/>
      <c r="AO4" s="36"/>
    </row>
    <row r="5" spans="1:35" s="10" customFormat="1" ht="18" customHeight="1">
      <c r="A5" s="38" t="s">
        <v>3</v>
      </c>
      <c r="B5" s="45">
        <f>SUM(B6:B24)</f>
        <v>47923</v>
      </c>
      <c r="C5" s="45">
        <f>SUM(C6:C24)</f>
        <v>2002</v>
      </c>
      <c r="D5" s="45">
        <f>SUM(D6:D24)</f>
        <v>503</v>
      </c>
      <c r="E5" s="45">
        <f aca="true" t="shared" si="0" ref="E5:S5">SUM(E6:E24)</f>
        <v>2993</v>
      </c>
      <c r="F5" s="45">
        <f t="shared" si="0"/>
        <v>134</v>
      </c>
      <c r="G5" s="45">
        <f t="shared" si="0"/>
        <v>85</v>
      </c>
      <c r="H5" s="45">
        <f t="shared" si="0"/>
        <v>4294</v>
      </c>
      <c r="I5" s="45">
        <f t="shared" si="0"/>
        <v>66</v>
      </c>
      <c r="J5" s="45">
        <f t="shared" si="0"/>
        <v>6</v>
      </c>
      <c r="K5" s="45">
        <f t="shared" si="0"/>
        <v>273</v>
      </c>
      <c r="L5" s="45">
        <f t="shared" si="0"/>
        <v>13</v>
      </c>
      <c r="M5" s="45">
        <f t="shared" si="0"/>
        <v>7</v>
      </c>
      <c r="N5" s="45">
        <f t="shared" si="0"/>
        <v>1338</v>
      </c>
      <c r="O5" s="45">
        <f t="shared" si="0"/>
        <v>59</v>
      </c>
      <c r="P5" s="45">
        <f t="shared" si="0"/>
        <v>11</v>
      </c>
      <c r="Q5" s="45">
        <f t="shared" si="0"/>
        <v>206</v>
      </c>
      <c r="R5" s="45">
        <f t="shared" si="0"/>
        <v>22</v>
      </c>
      <c r="S5" s="45">
        <f t="shared" si="0"/>
        <v>14</v>
      </c>
      <c r="T5" s="38" t="s">
        <v>3</v>
      </c>
      <c r="U5" s="45">
        <f>SUM(U6:U24)</f>
        <v>105</v>
      </c>
      <c r="V5" s="45">
        <f>SUM(V6:V24)</f>
        <v>5</v>
      </c>
      <c r="W5" s="45">
        <f>SUM(W6:W24)</f>
        <v>5</v>
      </c>
      <c r="X5" s="45">
        <f>SUM(X6:X24)</f>
        <v>81</v>
      </c>
      <c r="Y5" s="45">
        <f>SUM(Y6:Y24)</f>
        <v>8</v>
      </c>
      <c r="Z5" s="45">
        <f aca="true" t="shared" si="1" ref="Z5:AG5">SUM(Z6:Z24)</f>
        <v>19</v>
      </c>
      <c r="AA5" s="45">
        <f t="shared" si="1"/>
        <v>89</v>
      </c>
      <c r="AB5" s="45">
        <f t="shared" si="1"/>
        <v>7</v>
      </c>
      <c r="AC5" s="45">
        <f t="shared" si="1"/>
        <v>1</v>
      </c>
      <c r="AD5" s="45">
        <f t="shared" si="1"/>
        <v>106</v>
      </c>
      <c r="AE5" s="45">
        <f t="shared" si="1"/>
        <v>6</v>
      </c>
      <c r="AF5" s="45">
        <f t="shared" si="1"/>
        <v>1</v>
      </c>
      <c r="AG5" s="45">
        <f t="shared" si="1"/>
        <v>33</v>
      </c>
      <c r="AH5" s="45">
        <f>SUM(AH6:AH24)</f>
        <v>5</v>
      </c>
      <c r="AI5" s="45">
        <f>SUM(AI6:AI24)</f>
        <v>5</v>
      </c>
    </row>
    <row r="6" spans="1:35" s="10" customFormat="1" ht="14.25" customHeight="1">
      <c r="A6" s="27" t="s">
        <v>63</v>
      </c>
      <c r="B6" s="45">
        <v>439</v>
      </c>
      <c r="C6" s="45">
        <v>35</v>
      </c>
      <c r="D6" s="45">
        <v>28</v>
      </c>
      <c r="E6" s="45">
        <v>45</v>
      </c>
      <c r="F6" s="45">
        <v>9</v>
      </c>
      <c r="G6" s="45">
        <v>3</v>
      </c>
      <c r="H6" s="45">
        <v>80</v>
      </c>
      <c r="I6" s="45">
        <v>2</v>
      </c>
      <c r="J6" s="45">
        <v>0</v>
      </c>
      <c r="K6" s="45">
        <v>3</v>
      </c>
      <c r="L6" s="45">
        <v>1</v>
      </c>
      <c r="M6" s="45">
        <v>0</v>
      </c>
      <c r="N6" s="45">
        <v>20</v>
      </c>
      <c r="O6" s="45">
        <v>2</v>
      </c>
      <c r="P6" s="45">
        <v>0</v>
      </c>
      <c r="Q6" s="45">
        <v>2</v>
      </c>
      <c r="R6" s="45">
        <v>0</v>
      </c>
      <c r="S6" s="45">
        <v>0</v>
      </c>
      <c r="T6" s="27" t="s">
        <v>63</v>
      </c>
      <c r="U6" s="45">
        <v>0</v>
      </c>
      <c r="V6" s="45">
        <v>0</v>
      </c>
      <c r="W6" s="45">
        <v>0</v>
      </c>
      <c r="X6" s="45">
        <v>1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5">
        <v>0</v>
      </c>
    </row>
    <row r="7" spans="1:35" s="10" customFormat="1" ht="14.25" customHeight="1">
      <c r="A7" s="27" t="s">
        <v>64</v>
      </c>
      <c r="B7" s="45">
        <v>18</v>
      </c>
      <c r="C7" s="45">
        <v>2</v>
      </c>
      <c r="D7" s="45">
        <v>1</v>
      </c>
      <c r="E7" s="45">
        <v>1</v>
      </c>
      <c r="F7" s="45">
        <v>0</v>
      </c>
      <c r="G7" s="45">
        <v>1</v>
      </c>
      <c r="H7" s="45">
        <v>6</v>
      </c>
      <c r="I7" s="45">
        <v>2</v>
      </c>
      <c r="J7" s="45">
        <v>0</v>
      </c>
      <c r="K7" s="45">
        <v>0</v>
      </c>
      <c r="L7" s="45">
        <v>0</v>
      </c>
      <c r="M7" s="45">
        <v>0</v>
      </c>
      <c r="N7" s="45">
        <v>4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27" t="s">
        <v>64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</row>
    <row r="8" spans="1:35" s="10" customFormat="1" ht="14.25" customHeight="1">
      <c r="A8" s="27" t="s">
        <v>148</v>
      </c>
      <c r="B8" s="45">
        <v>13431</v>
      </c>
      <c r="C8" s="45">
        <v>870</v>
      </c>
      <c r="D8" s="45">
        <v>145</v>
      </c>
      <c r="E8" s="45">
        <v>573</v>
      </c>
      <c r="F8" s="45">
        <v>30</v>
      </c>
      <c r="G8" s="45">
        <v>24</v>
      </c>
      <c r="H8" s="45">
        <v>955</v>
      </c>
      <c r="I8" s="45">
        <v>19</v>
      </c>
      <c r="J8" s="45">
        <v>2</v>
      </c>
      <c r="K8" s="45">
        <v>56</v>
      </c>
      <c r="L8" s="45">
        <v>2</v>
      </c>
      <c r="M8" s="45">
        <v>3</v>
      </c>
      <c r="N8" s="45">
        <v>435</v>
      </c>
      <c r="O8" s="45">
        <v>19</v>
      </c>
      <c r="P8" s="45">
        <v>4</v>
      </c>
      <c r="Q8" s="45">
        <v>59</v>
      </c>
      <c r="R8" s="45">
        <v>5</v>
      </c>
      <c r="S8" s="45">
        <v>5</v>
      </c>
      <c r="T8" s="27" t="s">
        <v>148</v>
      </c>
      <c r="U8" s="45">
        <v>48</v>
      </c>
      <c r="V8" s="45">
        <v>2</v>
      </c>
      <c r="W8" s="45">
        <v>0</v>
      </c>
      <c r="X8" s="45">
        <v>22</v>
      </c>
      <c r="Y8" s="45">
        <v>2</v>
      </c>
      <c r="Z8" s="45">
        <v>6</v>
      </c>
      <c r="AA8" s="45">
        <v>25</v>
      </c>
      <c r="AB8" s="45">
        <v>5</v>
      </c>
      <c r="AC8" s="45">
        <v>0</v>
      </c>
      <c r="AD8" s="45">
        <v>36</v>
      </c>
      <c r="AE8" s="45">
        <v>5</v>
      </c>
      <c r="AF8" s="45">
        <v>1</v>
      </c>
      <c r="AG8" s="45">
        <v>12</v>
      </c>
      <c r="AH8" s="45">
        <v>1</v>
      </c>
      <c r="AI8" s="45">
        <v>2</v>
      </c>
    </row>
    <row r="9" spans="1:35" s="10" customFormat="1" ht="14.25" customHeight="1">
      <c r="A9" s="27" t="s">
        <v>66</v>
      </c>
      <c r="B9" s="45">
        <v>52</v>
      </c>
      <c r="C9" s="45">
        <v>11</v>
      </c>
      <c r="D9" s="45">
        <v>0</v>
      </c>
      <c r="E9" s="45">
        <v>2</v>
      </c>
      <c r="F9" s="45">
        <v>0</v>
      </c>
      <c r="G9" s="45">
        <v>0</v>
      </c>
      <c r="H9" s="45">
        <v>4</v>
      </c>
      <c r="I9" s="45">
        <v>1</v>
      </c>
      <c r="J9" s="45">
        <v>0</v>
      </c>
      <c r="K9" s="45">
        <v>0</v>
      </c>
      <c r="L9" s="45">
        <v>0</v>
      </c>
      <c r="M9" s="45">
        <v>0</v>
      </c>
      <c r="N9" s="45">
        <v>5</v>
      </c>
      <c r="O9" s="45">
        <v>0</v>
      </c>
      <c r="P9" s="45">
        <v>0</v>
      </c>
      <c r="Q9" s="45">
        <v>2</v>
      </c>
      <c r="R9" s="45">
        <v>0</v>
      </c>
      <c r="S9" s="45">
        <v>0</v>
      </c>
      <c r="T9" s="27" t="s">
        <v>66</v>
      </c>
      <c r="U9" s="45">
        <v>1</v>
      </c>
      <c r="V9" s="45">
        <v>0</v>
      </c>
      <c r="W9" s="45">
        <v>0</v>
      </c>
      <c r="X9" s="45">
        <v>1</v>
      </c>
      <c r="Y9" s="45">
        <v>2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</row>
    <row r="10" spans="1:35" s="10" customFormat="1" ht="14.25" customHeight="1">
      <c r="A10" s="27" t="s">
        <v>67</v>
      </c>
      <c r="B10" s="45">
        <v>325</v>
      </c>
      <c r="C10" s="45">
        <v>19</v>
      </c>
      <c r="D10" s="45">
        <v>3</v>
      </c>
      <c r="E10" s="45">
        <v>30</v>
      </c>
      <c r="F10" s="45">
        <v>0</v>
      </c>
      <c r="G10" s="45">
        <v>0</v>
      </c>
      <c r="H10" s="45">
        <v>42</v>
      </c>
      <c r="I10" s="45">
        <v>0</v>
      </c>
      <c r="J10" s="45">
        <v>0</v>
      </c>
      <c r="K10" s="45">
        <v>4</v>
      </c>
      <c r="L10" s="45">
        <v>1</v>
      </c>
      <c r="M10" s="45">
        <v>1</v>
      </c>
      <c r="N10" s="45">
        <v>6</v>
      </c>
      <c r="O10" s="45">
        <v>3</v>
      </c>
      <c r="P10" s="45">
        <v>0</v>
      </c>
      <c r="Q10" s="45">
        <v>1</v>
      </c>
      <c r="R10" s="45">
        <v>0</v>
      </c>
      <c r="S10" s="45">
        <v>0</v>
      </c>
      <c r="T10" s="27" t="s">
        <v>67</v>
      </c>
      <c r="U10" s="45">
        <v>2</v>
      </c>
      <c r="V10" s="45">
        <v>0</v>
      </c>
      <c r="W10" s="45">
        <v>1</v>
      </c>
      <c r="X10" s="45">
        <v>0</v>
      </c>
      <c r="Y10" s="45">
        <v>0</v>
      </c>
      <c r="Z10" s="45">
        <v>1</v>
      </c>
      <c r="AA10" s="45">
        <v>0</v>
      </c>
      <c r="AB10" s="45">
        <v>0</v>
      </c>
      <c r="AC10" s="45">
        <v>0</v>
      </c>
      <c r="AD10" s="45">
        <v>2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</row>
    <row r="11" spans="1:35" s="10" customFormat="1" ht="14.25" customHeight="1">
      <c r="A11" s="27" t="s">
        <v>162</v>
      </c>
      <c r="B11" s="45">
        <v>7287</v>
      </c>
      <c r="C11" s="45">
        <v>258</v>
      </c>
      <c r="D11" s="45">
        <v>95</v>
      </c>
      <c r="E11" s="45">
        <v>1213</v>
      </c>
      <c r="F11" s="45">
        <v>58</v>
      </c>
      <c r="G11" s="45">
        <v>32</v>
      </c>
      <c r="H11" s="45">
        <v>723</v>
      </c>
      <c r="I11" s="45">
        <v>10</v>
      </c>
      <c r="J11" s="45">
        <v>2</v>
      </c>
      <c r="K11" s="45">
        <v>22</v>
      </c>
      <c r="L11" s="45">
        <v>2</v>
      </c>
      <c r="M11" s="45">
        <v>1</v>
      </c>
      <c r="N11" s="45">
        <v>416</v>
      </c>
      <c r="O11" s="45">
        <v>20</v>
      </c>
      <c r="P11" s="45">
        <v>5</v>
      </c>
      <c r="Q11" s="45">
        <v>69</v>
      </c>
      <c r="R11" s="45">
        <v>6</v>
      </c>
      <c r="S11" s="45">
        <v>6</v>
      </c>
      <c r="T11" s="27" t="s">
        <v>162</v>
      </c>
      <c r="U11" s="45">
        <v>11</v>
      </c>
      <c r="V11" s="45">
        <v>0</v>
      </c>
      <c r="W11" s="45">
        <v>3</v>
      </c>
      <c r="X11" s="45">
        <v>38</v>
      </c>
      <c r="Y11" s="45">
        <v>0</v>
      </c>
      <c r="Z11" s="45">
        <v>8</v>
      </c>
      <c r="AA11" s="45">
        <v>16</v>
      </c>
      <c r="AB11" s="45">
        <v>1</v>
      </c>
      <c r="AC11" s="45">
        <v>0</v>
      </c>
      <c r="AD11" s="45">
        <v>30</v>
      </c>
      <c r="AE11" s="45">
        <v>1</v>
      </c>
      <c r="AF11" s="45">
        <v>0</v>
      </c>
      <c r="AG11" s="45">
        <v>7</v>
      </c>
      <c r="AH11" s="45">
        <v>0</v>
      </c>
      <c r="AI11" s="45">
        <v>1</v>
      </c>
    </row>
    <row r="12" spans="1:35" s="10" customFormat="1" ht="14.25" customHeight="1">
      <c r="A12" s="27" t="s">
        <v>68</v>
      </c>
      <c r="B12" s="45">
        <v>8090</v>
      </c>
      <c r="C12" s="45">
        <v>300</v>
      </c>
      <c r="D12" s="45">
        <v>73</v>
      </c>
      <c r="E12" s="45">
        <v>324</v>
      </c>
      <c r="F12" s="45">
        <v>4</v>
      </c>
      <c r="G12" s="45">
        <v>5</v>
      </c>
      <c r="H12" s="45">
        <v>627</v>
      </c>
      <c r="I12" s="45">
        <v>7</v>
      </c>
      <c r="J12" s="45">
        <v>0</v>
      </c>
      <c r="K12" s="45">
        <v>51</v>
      </c>
      <c r="L12" s="45">
        <v>1</v>
      </c>
      <c r="M12" s="45">
        <v>0</v>
      </c>
      <c r="N12" s="45">
        <v>176</v>
      </c>
      <c r="O12" s="45">
        <v>6</v>
      </c>
      <c r="P12" s="45">
        <v>2</v>
      </c>
      <c r="Q12" s="45">
        <v>27</v>
      </c>
      <c r="R12" s="45">
        <v>6</v>
      </c>
      <c r="S12" s="45">
        <v>1</v>
      </c>
      <c r="T12" s="27" t="s">
        <v>68</v>
      </c>
      <c r="U12" s="45">
        <v>12</v>
      </c>
      <c r="V12" s="45">
        <v>1</v>
      </c>
      <c r="W12" s="45">
        <v>1</v>
      </c>
      <c r="X12" s="45">
        <v>6</v>
      </c>
      <c r="Y12" s="45">
        <v>3</v>
      </c>
      <c r="Z12" s="45">
        <v>4</v>
      </c>
      <c r="AA12" s="45">
        <v>11</v>
      </c>
      <c r="AB12" s="45">
        <v>0</v>
      </c>
      <c r="AC12" s="45">
        <v>0</v>
      </c>
      <c r="AD12" s="45">
        <v>10</v>
      </c>
      <c r="AE12" s="45">
        <v>0</v>
      </c>
      <c r="AF12" s="45">
        <v>0</v>
      </c>
      <c r="AG12" s="45">
        <v>6</v>
      </c>
      <c r="AH12" s="45">
        <v>1</v>
      </c>
      <c r="AI12" s="45">
        <v>1</v>
      </c>
    </row>
    <row r="13" spans="1:35" s="10" customFormat="1" ht="14.25" customHeight="1">
      <c r="A13" s="27" t="s">
        <v>69</v>
      </c>
      <c r="B13" s="45">
        <v>3058</v>
      </c>
      <c r="C13" s="45">
        <v>92</v>
      </c>
      <c r="D13" s="45">
        <v>33</v>
      </c>
      <c r="E13" s="45">
        <v>299</v>
      </c>
      <c r="F13" s="45">
        <v>12</v>
      </c>
      <c r="G13" s="45">
        <v>6</v>
      </c>
      <c r="H13" s="45">
        <v>294</v>
      </c>
      <c r="I13" s="45">
        <v>3</v>
      </c>
      <c r="J13" s="45">
        <v>1</v>
      </c>
      <c r="K13" s="45">
        <v>79</v>
      </c>
      <c r="L13" s="45">
        <v>4</v>
      </c>
      <c r="M13" s="45">
        <v>2</v>
      </c>
      <c r="N13" s="45">
        <v>83</v>
      </c>
      <c r="O13" s="45">
        <v>3</v>
      </c>
      <c r="P13" s="45">
        <v>0</v>
      </c>
      <c r="Q13" s="45">
        <v>20</v>
      </c>
      <c r="R13" s="45">
        <v>3</v>
      </c>
      <c r="S13" s="45">
        <v>1</v>
      </c>
      <c r="T13" s="27" t="s">
        <v>69</v>
      </c>
      <c r="U13" s="45">
        <v>7</v>
      </c>
      <c r="V13" s="45">
        <v>0</v>
      </c>
      <c r="W13" s="45">
        <v>0</v>
      </c>
      <c r="X13" s="45">
        <v>2</v>
      </c>
      <c r="Y13" s="45">
        <v>0</v>
      </c>
      <c r="Z13" s="45">
        <v>0</v>
      </c>
      <c r="AA13" s="45">
        <v>3</v>
      </c>
      <c r="AB13" s="45">
        <v>0</v>
      </c>
      <c r="AC13" s="45">
        <v>0</v>
      </c>
      <c r="AD13" s="45">
        <v>1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</row>
    <row r="14" spans="1:35" s="10" customFormat="1" ht="14.25" customHeight="1">
      <c r="A14" s="27" t="s">
        <v>70</v>
      </c>
      <c r="B14" s="45">
        <v>4400</v>
      </c>
      <c r="C14" s="45">
        <v>75</v>
      </c>
      <c r="D14" s="45">
        <v>23</v>
      </c>
      <c r="E14" s="45">
        <v>70</v>
      </c>
      <c r="F14" s="45">
        <v>4</v>
      </c>
      <c r="G14" s="45">
        <v>1</v>
      </c>
      <c r="H14" s="45">
        <v>468</v>
      </c>
      <c r="I14" s="45">
        <v>5</v>
      </c>
      <c r="J14" s="45">
        <v>0</v>
      </c>
      <c r="K14" s="45">
        <v>20</v>
      </c>
      <c r="L14" s="45">
        <v>0</v>
      </c>
      <c r="M14" s="45">
        <v>0</v>
      </c>
      <c r="N14" s="45">
        <v>42</v>
      </c>
      <c r="O14" s="45">
        <v>0</v>
      </c>
      <c r="P14" s="45">
        <v>0</v>
      </c>
      <c r="Q14" s="45">
        <v>2</v>
      </c>
      <c r="R14" s="45">
        <v>0</v>
      </c>
      <c r="S14" s="45">
        <v>0</v>
      </c>
      <c r="T14" s="27" t="s">
        <v>70</v>
      </c>
      <c r="U14" s="45">
        <v>11</v>
      </c>
      <c r="V14" s="45">
        <v>0</v>
      </c>
      <c r="W14" s="45">
        <v>0</v>
      </c>
      <c r="X14" s="45">
        <v>1</v>
      </c>
      <c r="Y14" s="45">
        <v>0</v>
      </c>
      <c r="Z14" s="45">
        <v>0</v>
      </c>
      <c r="AA14" s="45">
        <v>26</v>
      </c>
      <c r="AB14" s="45">
        <v>0</v>
      </c>
      <c r="AC14" s="45">
        <v>1</v>
      </c>
      <c r="AD14" s="45">
        <v>14</v>
      </c>
      <c r="AE14" s="45">
        <v>0</v>
      </c>
      <c r="AF14" s="45">
        <v>0</v>
      </c>
      <c r="AG14" s="45">
        <v>4</v>
      </c>
      <c r="AH14" s="45">
        <v>1</v>
      </c>
      <c r="AI14" s="45">
        <v>0</v>
      </c>
    </row>
    <row r="15" spans="1:35" s="10" customFormat="1" ht="14.25" customHeight="1">
      <c r="A15" s="28" t="s">
        <v>71</v>
      </c>
      <c r="B15" s="45">
        <v>595</v>
      </c>
      <c r="C15" s="45">
        <v>16</v>
      </c>
      <c r="D15" s="45">
        <v>4</v>
      </c>
      <c r="E15" s="45">
        <v>23</v>
      </c>
      <c r="F15" s="45">
        <v>1</v>
      </c>
      <c r="G15" s="45">
        <v>0</v>
      </c>
      <c r="H15" s="45">
        <v>29</v>
      </c>
      <c r="I15" s="45">
        <v>3</v>
      </c>
      <c r="J15" s="45">
        <v>0</v>
      </c>
      <c r="K15" s="45">
        <v>1</v>
      </c>
      <c r="L15" s="45">
        <v>0</v>
      </c>
      <c r="M15" s="45">
        <v>0</v>
      </c>
      <c r="N15" s="45">
        <v>2</v>
      </c>
      <c r="O15" s="45">
        <v>0</v>
      </c>
      <c r="P15" s="45">
        <v>0</v>
      </c>
      <c r="Q15" s="45">
        <v>1</v>
      </c>
      <c r="R15" s="45">
        <v>0</v>
      </c>
      <c r="S15" s="45">
        <v>0</v>
      </c>
      <c r="T15" s="28" t="s">
        <v>71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1</v>
      </c>
      <c r="AE15" s="45">
        <v>0</v>
      </c>
      <c r="AF15" s="45">
        <v>0</v>
      </c>
      <c r="AG15" s="45">
        <v>1</v>
      </c>
      <c r="AH15" s="45">
        <v>0</v>
      </c>
      <c r="AI15" s="45">
        <v>0</v>
      </c>
    </row>
    <row r="16" spans="1:35" s="10" customFormat="1" ht="14.25" customHeight="1">
      <c r="A16" s="27" t="s">
        <v>72</v>
      </c>
      <c r="B16" s="45">
        <v>532</v>
      </c>
      <c r="C16" s="45">
        <v>20</v>
      </c>
      <c r="D16" s="45">
        <v>3</v>
      </c>
      <c r="E16" s="45">
        <v>7</v>
      </c>
      <c r="F16" s="45">
        <v>1</v>
      </c>
      <c r="G16" s="45">
        <v>0</v>
      </c>
      <c r="H16" s="45">
        <v>32</v>
      </c>
      <c r="I16" s="45">
        <v>0</v>
      </c>
      <c r="J16" s="45">
        <v>0</v>
      </c>
      <c r="K16" s="45">
        <v>1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1</v>
      </c>
      <c r="R16" s="45">
        <v>0</v>
      </c>
      <c r="S16" s="45">
        <v>0</v>
      </c>
      <c r="T16" s="27" t="s">
        <v>72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</row>
    <row r="17" spans="1:35" s="10" customFormat="1" ht="14.25" customHeight="1">
      <c r="A17" s="27" t="s">
        <v>73</v>
      </c>
      <c r="B17" s="45">
        <v>628</v>
      </c>
      <c r="C17" s="45">
        <v>12</v>
      </c>
      <c r="D17" s="45">
        <v>3</v>
      </c>
      <c r="E17" s="45">
        <v>23</v>
      </c>
      <c r="F17" s="45">
        <v>1</v>
      </c>
      <c r="G17" s="45">
        <v>1</v>
      </c>
      <c r="H17" s="45">
        <v>60</v>
      </c>
      <c r="I17" s="45">
        <v>0</v>
      </c>
      <c r="J17" s="45">
        <v>0</v>
      </c>
      <c r="K17" s="45">
        <v>5</v>
      </c>
      <c r="L17" s="45">
        <v>0</v>
      </c>
      <c r="M17" s="45">
        <v>0</v>
      </c>
      <c r="N17" s="45">
        <v>3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27" t="s">
        <v>73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1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</row>
    <row r="18" spans="1:35" s="10" customFormat="1" ht="14.25" customHeight="1">
      <c r="A18" s="27" t="s">
        <v>74</v>
      </c>
      <c r="B18" s="45">
        <v>1072</v>
      </c>
      <c r="C18" s="45">
        <v>25</v>
      </c>
      <c r="D18" s="45">
        <v>6</v>
      </c>
      <c r="E18" s="45">
        <v>63</v>
      </c>
      <c r="F18" s="45">
        <v>2</v>
      </c>
      <c r="G18" s="45">
        <v>2</v>
      </c>
      <c r="H18" s="45">
        <v>94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18</v>
      </c>
      <c r="O18" s="45">
        <v>1</v>
      </c>
      <c r="P18" s="45">
        <v>0</v>
      </c>
      <c r="Q18" s="45">
        <v>4</v>
      </c>
      <c r="R18" s="45">
        <v>0</v>
      </c>
      <c r="S18" s="45">
        <v>1</v>
      </c>
      <c r="T18" s="27" t="s">
        <v>74</v>
      </c>
      <c r="U18" s="45">
        <v>1</v>
      </c>
      <c r="V18" s="45">
        <v>0</v>
      </c>
      <c r="W18" s="45">
        <v>0</v>
      </c>
      <c r="X18" s="45">
        <v>6</v>
      </c>
      <c r="Y18" s="45">
        <v>0</v>
      </c>
      <c r="Z18" s="45">
        <v>0</v>
      </c>
      <c r="AA18" s="45">
        <v>0</v>
      </c>
      <c r="AB18" s="45">
        <v>1</v>
      </c>
      <c r="AC18" s="45">
        <v>0</v>
      </c>
      <c r="AD18" s="45">
        <v>3</v>
      </c>
      <c r="AE18" s="45">
        <v>0</v>
      </c>
      <c r="AF18" s="45">
        <v>0</v>
      </c>
      <c r="AG18" s="45">
        <v>0</v>
      </c>
      <c r="AH18" s="45">
        <v>1</v>
      </c>
      <c r="AI18" s="45">
        <v>0</v>
      </c>
    </row>
    <row r="19" spans="1:35" s="10" customFormat="1" ht="14.25" customHeight="1">
      <c r="A19" s="27" t="s">
        <v>75</v>
      </c>
      <c r="B19" s="45">
        <v>2786</v>
      </c>
      <c r="C19" s="45">
        <v>83</v>
      </c>
      <c r="D19" s="45">
        <v>31</v>
      </c>
      <c r="E19" s="45">
        <v>117</v>
      </c>
      <c r="F19" s="45">
        <v>8</v>
      </c>
      <c r="G19" s="45">
        <v>5</v>
      </c>
      <c r="H19" s="45">
        <v>332</v>
      </c>
      <c r="I19" s="45">
        <v>5</v>
      </c>
      <c r="J19" s="45">
        <v>1</v>
      </c>
      <c r="K19" s="45">
        <v>11</v>
      </c>
      <c r="L19" s="45">
        <v>1</v>
      </c>
      <c r="M19" s="45">
        <v>0</v>
      </c>
      <c r="N19" s="45">
        <v>45</v>
      </c>
      <c r="O19" s="45">
        <v>2</v>
      </c>
      <c r="P19" s="45">
        <v>0</v>
      </c>
      <c r="Q19" s="45">
        <v>10</v>
      </c>
      <c r="R19" s="45">
        <v>1</v>
      </c>
      <c r="S19" s="45">
        <v>0</v>
      </c>
      <c r="T19" s="27" t="s">
        <v>75</v>
      </c>
      <c r="U19" s="45">
        <v>5</v>
      </c>
      <c r="V19" s="45">
        <v>0</v>
      </c>
      <c r="W19" s="45">
        <v>0</v>
      </c>
      <c r="X19" s="45">
        <v>2</v>
      </c>
      <c r="Y19" s="45">
        <v>1</v>
      </c>
      <c r="Z19" s="45">
        <v>0</v>
      </c>
      <c r="AA19" s="45">
        <v>1</v>
      </c>
      <c r="AB19" s="45">
        <v>0</v>
      </c>
      <c r="AC19" s="45">
        <v>0</v>
      </c>
      <c r="AD19" s="45">
        <v>1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</row>
    <row r="20" spans="1:35" s="10" customFormat="1" ht="14.25" customHeight="1">
      <c r="A20" s="27" t="s">
        <v>76</v>
      </c>
      <c r="B20" s="45">
        <v>224</v>
      </c>
      <c r="C20" s="45">
        <v>23</v>
      </c>
      <c r="D20" s="45">
        <v>13</v>
      </c>
      <c r="E20" s="45">
        <v>10</v>
      </c>
      <c r="F20" s="45">
        <v>1</v>
      </c>
      <c r="G20" s="45">
        <v>1</v>
      </c>
      <c r="H20" s="45">
        <v>30</v>
      </c>
      <c r="I20" s="45">
        <v>3</v>
      </c>
      <c r="J20" s="45">
        <v>0</v>
      </c>
      <c r="K20" s="45">
        <v>4</v>
      </c>
      <c r="L20" s="45">
        <v>0</v>
      </c>
      <c r="M20" s="45">
        <v>0</v>
      </c>
      <c r="N20" s="45">
        <v>2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7" t="s">
        <v>76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</row>
    <row r="21" spans="1:35" s="10" customFormat="1" ht="14.25" customHeight="1">
      <c r="A21" s="27" t="s">
        <v>77</v>
      </c>
      <c r="B21" s="45">
        <v>497</v>
      </c>
      <c r="C21" s="45">
        <v>24</v>
      </c>
      <c r="D21" s="45">
        <v>13</v>
      </c>
      <c r="E21" s="45">
        <v>19</v>
      </c>
      <c r="F21" s="45">
        <v>0</v>
      </c>
      <c r="G21" s="45">
        <v>1</v>
      </c>
      <c r="H21" s="45">
        <v>54</v>
      </c>
      <c r="I21" s="45">
        <v>2</v>
      </c>
      <c r="J21" s="45">
        <v>0</v>
      </c>
      <c r="K21" s="45">
        <v>1</v>
      </c>
      <c r="L21" s="45">
        <v>0</v>
      </c>
      <c r="M21" s="45">
        <v>0</v>
      </c>
      <c r="N21" s="45">
        <v>4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27" t="s">
        <v>77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1</v>
      </c>
      <c r="AB21" s="45">
        <v>0</v>
      </c>
      <c r="AC21" s="45">
        <v>0</v>
      </c>
      <c r="AD21" s="45">
        <v>1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</row>
    <row r="22" spans="1:35" s="10" customFormat="1" ht="14.25" customHeight="1">
      <c r="A22" s="27" t="s">
        <v>78</v>
      </c>
      <c r="B22" s="45">
        <v>2063</v>
      </c>
      <c r="C22" s="45">
        <v>41</v>
      </c>
      <c r="D22" s="45">
        <v>10</v>
      </c>
      <c r="E22" s="45">
        <v>25</v>
      </c>
      <c r="F22" s="45">
        <v>1</v>
      </c>
      <c r="G22" s="45">
        <v>0</v>
      </c>
      <c r="H22" s="45">
        <v>166</v>
      </c>
      <c r="I22" s="45">
        <v>0</v>
      </c>
      <c r="J22" s="45">
        <v>0</v>
      </c>
      <c r="K22" s="45">
        <v>5</v>
      </c>
      <c r="L22" s="45">
        <v>0</v>
      </c>
      <c r="M22" s="45">
        <v>0</v>
      </c>
      <c r="N22" s="45">
        <v>6</v>
      </c>
      <c r="O22" s="45">
        <v>0</v>
      </c>
      <c r="P22" s="45">
        <v>0</v>
      </c>
      <c r="Q22" s="45">
        <v>2</v>
      </c>
      <c r="R22" s="45">
        <v>0</v>
      </c>
      <c r="S22" s="45">
        <v>0</v>
      </c>
      <c r="T22" s="27" t="s">
        <v>78</v>
      </c>
      <c r="U22" s="45">
        <v>3</v>
      </c>
      <c r="V22" s="45">
        <v>0</v>
      </c>
      <c r="W22" s="45">
        <v>0</v>
      </c>
      <c r="X22" s="45">
        <v>1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1</v>
      </c>
      <c r="AE22" s="45">
        <v>0</v>
      </c>
      <c r="AF22" s="45">
        <v>0</v>
      </c>
      <c r="AG22" s="45">
        <v>1</v>
      </c>
      <c r="AH22" s="45">
        <v>1</v>
      </c>
      <c r="AI22" s="45">
        <v>0</v>
      </c>
    </row>
    <row r="23" spans="1:35" s="10" customFormat="1" ht="14.25" customHeight="1">
      <c r="A23" s="27" t="s">
        <v>79</v>
      </c>
      <c r="B23" s="45">
        <v>335</v>
      </c>
      <c r="C23" s="45">
        <v>7</v>
      </c>
      <c r="D23" s="45">
        <v>2</v>
      </c>
      <c r="E23" s="45">
        <v>17</v>
      </c>
      <c r="F23" s="45">
        <v>0</v>
      </c>
      <c r="G23" s="45">
        <v>0</v>
      </c>
      <c r="H23" s="45">
        <v>41</v>
      </c>
      <c r="I23" s="45">
        <v>0</v>
      </c>
      <c r="J23" s="45">
        <v>0</v>
      </c>
      <c r="K23" s="45">
        <v>2</v>
      </c>
      <c r="L23" s="45">
        <v>0</v>
      </c>
      <c r="M23" s="45">
        <v>0</v>
      </c>
      <c r="N23" s="45">
        <v>8</v>
      </c>
      <c r="O23" s="45">
        <v>1</v>
      </c>
      <c r="P23" s="45">
        <v>0</v>
      </c>
      <c r="Q23" s="45">
        <v>0</v>
      </c>
      <c r="R23" s="45">
        <v>0</v>
      </c>
      <c r="S23" s="45">
        <v>0</v>
      </c>
      <c r="T23" s="27" t="s">
        <v>79</v>
      </c>
      <c r="U23" s="45">
        <v>0</v>
      </c>
      <c r="V23" s="45">
        <v>1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1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</row>
    <row r="24" spans="1:35" s="10" customFormat="1" ht="14.25" customHeight="1" thickBot="1">
      <c r="A24" s="29" t="s">
        <v>80</v>
      </c>
      <c r="B24" s="45">
        <v>2091</v>
      </c>
      <c r="C24" s="45">
        <v>89</v>
      </c>
      <c r="D24" s="45">
        <v>17</v>
      </c>
      <c r="E24" s="45">
        <v>132</v>
      </c>
      <c r="F24" s="45">
        <v>2</v>
      </c>
      <c r="G24" s="45">
        <v>3</v>
      </c>
      <c r="H24" s="45">
        <v>257</v>
      </c>
      <c r="I24" s="45">
        <v>4</v>
      </c>
      <c r="J24" s="45">
        <v>0</v>
      </c>
      <c r="K24" s="45">
        <v>8</v>
      </c>
      <c r="L24" s="45">
        <v>1</v>
      </c>
      <c r="M24" s="45">
        <v>0</v>
      </c>
      <c r="N24" s="45">
        <v>63</v>
      </c>
      <c r="O24" s="45">
        <v>2</v>
      </c>
      <c r="P24" s="45">
        <v>0</v>
      </c>
      <c r="Q24" s="45">
        <v>6</v>
      </c>
      <c r="R24" s="45">
        <v>1</v>
      </c>
      <c r="S24" s="45">
        <v>0</v>
      </c>
      <c r="T24" s="29" t="s">
        <v>80</v>
      </c>
      <c r="U24" s="45">
        <v>4</v>
      </c>
      <c r="V24" s="45">
        <v>1</v>
      </c>
      <c r="W24" s="45">
        <v>0</v>
      </c>
      <c r="X24" s="45">
        <v>1</v>
      </c>
      <c r="Y24" s="45">
        <v>0</v>
      </c>
      <c r="Z24" s="45">
        <v>0</v>
      </c>
      <c r="AA24" s="45">
        <v>5</v>
      </c>
      <c r="AB24" s="45">
        <v>0</v>
      </c>
      <c r="AC24" s="45">
        <v>0</v>
      </c>
      <c r="AD24" s="45">
        <v>5</v>
      </c>
      <c r="AE24" s="45">
        <v>0</v>
      </c>
      <c r="AF24" s="45">
        <v>0</v>
      </c>
      <c r="AG24" s="45">
        <v>2</v>
      </c>
      <c r="AH24" s="45">
        <v>0</v>
      </c>
      <c r="AI24" s="45">
        <v>1</v>
      </c>
    </row>
    <row r="25" spans="1:35" s="10" customFormat="1" ht="6" customHeight="1" thickBot="1">
      <c r="A25" s="19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9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s="11" customFormat="1" ht="34.5" customHeight="1">
      <c r="A26" s="75" t="s">
        <v>97</v>
      </c>
      <c r="B26" s="81" t="s">
        <v>120</v>
      </c>
      <c r="C26" s="82"/>
      <c r="D26" s="82"/>
      <c r="E26" s="89" t="s">
        <v>121</v>
      </c>
      <c r="F26" s="82"/>
      <c r="G26" s="82"/>
      <c r="H26" s="86" t="s">
        <v>119</v>
      </c>
      <c r="I26" s="87"/>
      <c r="J26" s="88"/>
      <c r="K26" s="89" t="s">
        <v>117</v>
      </c>
      <c r="L26" s="82"/>
      <c r="M26" s="82"/>
      <c r="N26" s="89" t="s">
        <v>118</v>
      </c>
      <c r="O26" s="82"/>
      <c r="P26" s="82"/>
      <c r="Q26" s="89" t="s">
        <v>122</v>
      </c>
      <c r="R26" s="82"/>
      <c r="S26" s="82"/>
      <c r="T26" s="75" t="s">
        <v>97</v>
      </c>
      <c r="U26" s="81" t="s">
        <v>104</v>
      </c>
      <c r="V26" s="82"/>
      <c r="W26" s="82"/>
      <c r="X26" s="89" t="s">
        <v>116</v>
      </c>
      <c r="Y26" s="82"/>
      <c r="Z26" s="82"/>
      <c r="AA26" s="86" t="s">
        <v>112</v>
      </c>
      <c r="AB26" s="87"/>
      <c r="AC26" s="88"/>
      <c r="AD26" s="89" t="s">
        <v>113</v>
      </c>
      <c r="AE26" s="82"/>
      <c r="AF26" s="82"/>
      <c r="AG26" s="86" t="s">
        <v>111</v>
      </c>
      <c r="AH26" s="87"/>
      <c r="AI26" s="88"/>
    </row>
    <row r="27" spans="1:35" s="11" customFormat="1" ht="33.75" customHeight="1" thickBot="1">
      <c r="A27" s="76"/>
      <c r="B27" s="30" t="s">
        <v>98</v>
      </c>
      <c r="C27" s="41" t="s">
        <v>99</v>
      </c>
      <c r="D27" s="41" t="s">
        <v>100</v>
      </c>
      <c r="E27" s="41" t="s">
        <v>98</v>
      </c>
      <c r="F27" s="41" t="s">
        <v>99</v>
      </c>
      <c r="G27" s="41" t="s">
        <v>100</v>
      </c>
      <c r="H27" s="41" t="s">
        <v>101</v>
      </c>
      <c r="I27" s="63" t="s">
        <v>102</v>
      </c>
      <c r="J27" s="63" t="s">
        <v>103</v>
      </c>
      <c r="K27" s="41" t="s">
        <v>101</v>
      </c>
      <c r="L27" s="63" t="s">
        <v>102</v>
      </c>
      <c r="M27" s="41" t="s">
        <v>103</v>
      </c>
      <c r="N27" s="41" t="s">
        <v>101</v>
      </c>
      <c r="O27" s="63" t="s">
        <v>102</v>
      </c>
      <c r="P27" s="41" t="s">
        <v>103</v>
      </c>
      <c r="Q27" s="41" t="s">
        <v>101</v>
      </c>
      <c r="R27" s="63" t="s">
        <v>102</v>
      </c>
      <c r="S27" s="41" t="s">
        <v>103</v>
      </c>
      <c r="T27" s="76"/>
      <c r="U27" s="30" t="s">
        <v>98</v>
      </c>
      <c r="V27" s="41" t="s">
        <v>99</v>
      </c>
      <c r="W27" s="41" t="s">
        <v>100</v>
      </c>
      <c r="X27" s="41" t="s">
        <v>98</v>
      </c>
      <c r="Y27" s="41" t="s">
        <v>99</v>
      </c>
      <c r="Z27" s="41" t="s">
        <v>100</v>
      </c>
      <c r="AA27" s="41" t="s">
        <v>98</v>
      </c>
      <c r="AB27" s="63" t="s">
        <v>99</v>
      </c>
      <c r="AC27" s="63" t="s">
        <v>100</v>
      </c>
      <c r="AD27" s="41" t="s">
        <v>98</v>
      </c>
      <c r="AE27" s="63" t="s">
        <v>99</v>
      </c>
      <c r="AF27" s="41" t="s">
        <v>100</v>
      </c>
      <c r="AG27" s="63" t="s">
        <v>98</v>
      </c>
      <c r="AH27" s="63" t="s">
        <v>99</v>
      </c>
      <c r="AI27" s="41" t="s">
        <v>100</v>
      </c>
    </row>
    <row r="28" spans="1:38" s="10" customFormat="1" ht="18" customHeight="1">
      <c r="A28" s="38" t="s">
        <v>3</v>
      </c>
      <c r="B28" s="45">
        <f>SUM(B29:B47)</f>
        <v>1646</v>
      </c>
      <c r="C28" s="45">
        <f>SUM(C29:C47)</f>
        <v>32</v>
      </c>
      <c r="D28" s="45">
        <f aca="true" t="shared" si="2" ref="D28:K28">SUM(D29:D47)</f>
        <v>20</v>
      </c>
      <c r="E28" s="45">
        <f t="shared" si="2"/>
        <v>4653</v>
      </c>
      <c r="F28" s="45">
        <f t="shared" si="2"/>
        <v>772</v>
      </c>
      <c r="G28" s="45">
        <f t="shared" si="2"/>
        <v>21</v>
      </c>
      <c r="H28" s="45">
        <f t="shared" si="2"/>
        <v>4680</v>
      </c>
      <c r="I28" s="45">
        <f t="shared" si="2"/>
        <v>156</v>
      </c>
      <c r="J28" s="45">
        <f t="shared" si="2"/>
        <v>3</v>
      </c>
      <c r="K28" s="45">
        <f t="shared" si="2"/>
        <v>914</v>
      </c>
      <c r="L28" s="45">
        <f aca="true" t="shared" si="3" ref="L28:S28">SUM(L29:L47)</f>
        <v>2</v>
      </c>
      <c r="M28" s="45">
        <f t="shared" si="3"/>
        <v>0</v>
      </c>
      <c r="N28" s="45">
        <f t="shared" si="3"/>
        <v>0</v>
      </c>
      <c r="O28" s="45">
        <f t="shared" si="3"/>
        <v>0</v>
      </c>
      <c r="P28" s="45">
        <f t="shared" si="3"/>
        <v>18</v>
      </c>
      <c r="Q28" s="45">
        <f t="shared" si="3"/>
        <v>1155</v>
      </c>
      <c r="R28" s="45">
        <f t="shared" si="3"/>
        <v>28</v>
      </c>
      <c r="S28" s="45">
        <f t="shared" si="3"/>
        <v>2</v>
      </c>
      <c r="T28" s="38" t="s">
        <v>3</v>
      </c>
      <c r="U28" s="45">
        <f aca="true" t="shared" si="4" ref="U28:Z28">SUM(U29:U47)</f>
        <v>1566</v>
      </c>
      <c r="V28" s="45">
        <f t="shared" si="4"/>
        <v>41</v>
      </c>
      <c r="W28" s="45">
        <f t="shared" si="4"/>
        <v>0</v>
      </c>
      <c r="X28" s="45">
        <f t="shared" si="4"/>
        <v>573</v>
      </c>
      <c r="Y28" s="45">
        <f t="shared" si="4"/>
        <v>27</v>
      </c>
      <c r="Z28" s="45">
        <f t="shared" si="4"/>
        <v>3</v>
      </c>
      <c r="AA28" s="45">
        <f aca="true" t="shared" si="5" ref="AA28:AI28">SUM(AA29:AA47)</f>
        <v>7</v>
      </c>
      <c r="AB28" s="45">
        <f t="shared" si="5"/>
        <v>1</v>
      </c>
      <c r="AC28" s="45">
        <f t="shared" si="5"/>
        <v>0</v>
      </c>
      <c r="AD28" s="45">
        <f t="shared" si="5"/>
        <v>23210</v>
      </c>
      <c r="AE28" s="45">
        <f t="shared" si="5"/>
        <v>594</v>
      </c>
      <c r="AF28" s="45">
        <f t="shared" si="5"/>
        <v>268</v>
      </c>
      <c r="AG28" s="45">
        <f t="shared" si="5"/>
        <v>1</v>
      </c>
      <c r="AH28" s="45">
        <f t="shared" si="5"/>
        <v>24</v>
      </c>
      <c r="AI28" s="45">
        <f t="shared" si="5"/>
        <v>14</v>
      </c>
      <c r="AJ28" s="4"/>
      <c r="AK28" s="4"/>
      <c r="AL28" s="4"/>
    </row>
    <row r="29" spans="1:38" s="10" customFormat="1" ht="14.25" customHeight="1">
      <c r="A29" s="27" t="s">
        <v>63</v>
      </c>
      <c r="B29" s="45">
        <v>13</v>
      </c>
      <c r="C29" s="45">
        <v>0</v>
      </c>
      <c r="D29" s="45">
        <v>1</v>
      </c>
      <c r="E29" s="45">
        <v>44</v>
      </c>
      <c r="F29" s="45">
        <v>8</v>
      </c>
      <c r="G29" s="45">
        <v>0</v>
      </c>
      <c r="H29" s="45">
        <v>81</v>
      </c>
      <c r="I29" s="45">
        <v>3</v>
      </c>
      <c r="J29" s="45">
        <v>1</v>
      </c>
      <c r="K29" s="45">
        <v>13</v>
      </c>
      <c r="L29" s="45">
        <v>0</v>
      </c>
      <c r="M29" s="45">
        <v>0</v>
      </c>
      <c r="N29" s="45">
        <v>0</v>
      </c>
      <c r="O29" s="45">
        <v>0</v>
      </c>
      <c r="P29" s="45">
        <v>12</v>
      </c>
      <c r="Q29" s="45">
        <v>8</v>
      </c>
      <c r="R29" s="45">
        <v>0</v>
      </c>
      <c r="S29" s="45">
        <v>0</v>
      </c>
      <c r="T29" s="27" t="s">
        <v>63</v>
      </c>
      <c r="U29" s="45">
        <v>21</v>
      </c>
      <c r="V29" s="45">
        <v>2</v>
      </c>
      <c r="W29" s="45">
        <v>0</v>
      </c>
      <c r="X29" s="45">
        <v>10</v>
      </c>
      <c r="Y29" s="45">
        <v>1</v>
      </c>
      <c r="Z29" s="45">
        <v>0</v>
      </c>
      <c r="AA29" s="45">
        <v>0</v>
      </c>
      <c r="AB29" s="45">
        <v>0</v>
      </c>
      <c r="AC29" s="45">
        <v>0</v>
      </c>
      <c r="AD29" s="45">
        <v>98</v>
      </c>
      <c r="AE29" s="45">
        <v>7</v>
      </c>
      <c r="AF29" s="45">
        <v>1</v>
      </c>
      <c r="AG29" s="45">
        <v>0</v>
      </c>
      <c r="AH29" s="45">
        <v>0</v>
      </c>
      <c r="AI29" s="45">
        <v>10</v>
      </c>
      <c r="AJ29" s="4"/>
      <c r="AK29" s="4"/>
      <c r="AL29" s="4"/>
    </row>
    <row r="30" spans="1:38" s="10" customFormat="1" ht="14.25" customHeight="1">
      <c r="A30" s="27" t="s">
        <v>64</v>
      </c>
      <c r="B30" s="45">
        <v>0</v>
      </c>
      <c r="C30" s="45">
        <v>0</v>
      </c>
      <c r="D30" s="45">
        <v>0</v>
      </c>
      <c r="E30" s="45">
        <v>1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27" t="s">
        <v>64</v>
      </c>
      <c r="U30" s="45">
        <v>0</v>
      </c>
      <c r="V30" s="45">
        <v>0</v>
      </c>
      <c r="W30" s="45">
        <v>0</v>
      </c>
      <c r="X30" s="45">
        <v>1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5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"/>
      <c r="AK30" s="4"/>
      <c r="AL30" s="4"/>
    </row>
    <row r="31" spans="1:38" s="10" customFormat="1" ht="14.25" customHeight="1">
      <c r="A31" s="27" t="s">
        <v>148</v>
      </c>
      <c r="B31" s="45">
        <v>352</v>
      </c>
      <c r="C31" s="45">
        <v>6</v>
      </c>
      <c r="D31" s="45">
        <v>4</v>
      </c>
      <c r="E31" s="45">
        <v>2307</v>
      </c>
      <c r="F31" s="45">
        <v>521</v>
      </c>
      <c r="G31" s="45">
        <v>14</v>
      </c>
      <c r="H31" s="45">
        <v>1413</v>
      </c>
      <c r="I31" s="45">
        <v>58</v>
      </c>
      <c r="J31" s="45">
        <v>0</v>
      </c>
      <c r="K31" s="45">
        <v>195</v>
      </c>
      <c r="L31" s="45">
        <v>2</v>
      </c>
      <c r="M31" s="45">
        <v>0</v>
      </c>
      <c r="N31" s="45">
        <v>0</v>
      </c>
      <c r="O31" s="45">
        <v>0</v>
      </c>
      <c r="P31" s="45">
        <v>1</v>
      </c>
      <c r="Q31" s="45">
        <v>246</v>
      </c>
      <c r="R31" s="45">
        <v>12</v>
      </c>
      <c r="S31" s="45">
        <v>1</v>
      </c>
      <c r="T31" s="27" t="s">
        <v>148</v>
      </c>
      <c r="U31" s="45">
        <v>521</v>
      </c>
      <c r="V31" s="45">
        <v>21</v>
      </c>
      <c r="W31" s="45">
        <v>0</v>
      </c>
      <c r="X31" s="45">
        <v>104</v>
      </c>
      <c r="Y31" s="45">
        <v>12</v>
      </c>
      <c r="Z31" s="45">
        <v>2</v>
      </c>
      <c r="AA31" s="45">
        <v>4</v>
      </c>
      <c r="AB31" s="45">
        <v>1</v>
      </c>
      <c r="AC31" s="45">
        <v>0</v>
      </c>
      <c r="AD31" s="45">
        <v>6068</v>
      </c>
      <c r="AE31" s="45">
        <v>142</v>
      </c>
      <c r="AF31" s="45">
        <v>76</v>
      </c>
      <c r="AG31" s="45">
        <v>0</v>
      </c>
      <c r="AH31" s="45">
        <v>5</v>
      </c>
      <c r="AI31" s="45">
        <v>0</v>
      </c>
      <c r="AJ31" s="4"/>
      <c r="AK31" s="4"/>
      <c r="AL31" s="4"/>
    </row>
    <row r="32" spans="1:38" s="10" customFormat="1" ht="14.25" customHeight="1">
      <c r="A32" s="27" t="s">
        <v>66</v>
      </c>
      <c r="B32" s="45">
        <v>0</v>
      </c>
      <c r="C32" s="45">
        <v>0</v>
      </c>
      <c r="D32" s="45">
        <v>0</v>
      </c>
      <c r="E32" s="45">
        <v>10</v>
      </c>
      <c r="F32" s="45">
        <v>2</v>
      </c>
      <c r="G32" s="45">
        <v>0</v>
      </c>
      <c r="H32" s="45">
        <v>4</v>
      </c>
      <c r="I32" s="45">
        <v>1</v>
      </c>
      <c r="J32" s="45">
        <v>0</v>
      </c>
      <c r="K32" s="45">
        <v>2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1</v>
      </c>
      <c r="R32" s="45">
        <v>1</v>
      </c>
      <c r="S32" s="45">
        <v>0</v>
      </c>
      <c r="T32" s="27" t="s">
        <v>66</v>
      </c>
      <c r="U32" s="45">
        <v>0</v>
      </c>
      <c r="V32" s="45">
        <v>0</v>
      </c>
      <c r="W32" s="45">
        <v>0</v>
      </c>
      <c r="X32" s="45">
        <v>0</v>
      </c>
      <c r="Y32" s="45">
        <v>1</v>
      </c>
      <c r="Z32" s="45">
        <v>0</v>
      </c>
      <c r="AA32" s="45">
        <v>0</v>
      </c>
      <c r="AB32" s="45">
        <v>0</v>
      </c>
      <c r="AC32" s="45">
        <v>0</v>
      </c>
      <c r="AD32" s="45">
        <v>20</v>
      </c>
      <c r="AE32" s="45">
        <v>3</v>
      </c>
      <c r="AF32" s="45">
        <v>0</v>
      </c>
      <c r="AG32" s="45">
        <v>0</v>
      </c>
      <c r="AH32" s="45">
        <v>0</v>
      </c>
      <c r="AI32" s="45">
        <v>0</v>
      </c>
      <c r="AJ32" s="4"/>
      <c r="AK32" s="4"/>
      <c r="AL32" s="4"/>
    </row>
    <row r="33" spans="1:38" s="10" customFormat="1" ht="14.25" customHeight="1">
      <c r="A33" s="27" t="s">
        <v>67</v>
      </c>
      <c r="B33" s="45">
        <v>14</v>
      </c>
      <c r="C33" s="45">
        <v>1</v>
      </c>
      <c r="D33" s="45">
        <v>0</v>
      </c>
      <c r="E33" s="45">
        <v>31</v>
      </c>
      <c r="F33" s="45">
        <v>5</v>
      </c>
      <c r="G33" s="45">
        <v>0</v>
      </c>
      <c r="H33" s="45">
        <v>27</v>
      </c>
      <c r="I33" s="45">
        <v>0</v>
      </c>
      <c r="J33" s="45">
        <v>0</v>
      </c>
      <c r="K33" s="45">
        <v>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4</v>
      </c>
      <c r="R33" s="45">
        <v>1</v>
      </c>
      <c r="S33" s="45">
        <v>0</v>
      </c>
      <c r="T33" s="27" t="s">
        <v>67</v>
      </c>
      <c r="U33" s="45">
        <v>9</v>
      </c>
      <c r="V33" s="45">
        <v>0</v>
      </c>
      <c r="W33" s="45">
        <v>0</v>
      </c>
      <c r="X33" s="45">
        <v>7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140</v>
      </c>
      <c r="AE33" s="45">
        <v>7</v>
      </c>
      <c r="AF33" s="45">
        <v>0</v>
      </c>
      <c r="AG33" s="45">
        <v>0</v>
      </c>
      <c r="AH33" s="45">
        <v>1</v>
      </c>
      <c r="AI33" s="45">
        <v>0</v>
      </c>
      <c r="AJ33" s="4"/>
      <c r="AK33" s="4"/>
      <c r="AL33" s="4"/>
    </row>
    <row r="34" spans="1:38" s="10" customFormat="1" ht="14.25" customHeight="1">
      <c r="A34" s="27" t="s">
        <v>162</v>
      </c>
      <c r="B34" s="45">
        <v>262</v>
      </c>
      <c r="C34" s="45">
        <v>2</v>
      </c>
      <c r="D34" s="45">
        <v>6</v>
      </c>
      <c r="E34" s="45">
        <v>708</v>
      </c>
      <c r="F34" s="45">
        <v>56</v>
      </c>
      <c r="G34" s="45">
        <v>4</v>
      </c>
      <c r="H34" s="45">
        <v>1488</v>
      </c>
      <c r="I34" s="45">
        <v>40</v>
      </c>
      <c r="J34" s="45">
        <v>1</v>
      </c>
      <c r="K34" s="45">
        <v>229</v>
      </c>
      <c r="L34" s="45">
        <v>0</v>
      </c>
      <c r="M34" s="45">
        <v>0</v>
      </c>
      <c r="N34" s="45">
        <v>0</v>
      </c>
      <c r="O34" s="45">
        <v>0</v>
      </c>
      <c r="P34" s="45">
        <v>2</v>
      </c>
      <c r="Q34" s="45">
        <v>73</v>
      </c>
      <c r="R34" s="45">
        <v>3</v>
      </c>
      <c r="S34" s="45">
        <v>1</v>
      </c>
      <c r="T34" s="27" t="s">
        <v>162</v>
      </c>
      <c r="U34" s="45">
        <v>282</v>
      </c>
      <c r="V34" s="45">
        <v>3</v>
      </c>
      <c r="W34" s="45">
        <v>0</v>
      </c>
      <c r="X34" s="45">
        <v>55</v>
      </c>
      <c r="Y34" s="45">
        <v>2</v>
      </c>
      <c r="Z34" s="45">
        <v>0</v>
      </c>
      <c r="AA34" s="45">
        <v>1</v>
      </c>
      <c r="AB34" s="45">
        <v>0</v>
      </c>
      <c r="AC34" s="45">
        <v>0</v>
      </c>
      <c r="AD34" s="45">
        <v>1644</v>
      </c>
      <c r="AE34" s="45">
        <v>52</v>
      </c>
      <c r="AF34" s="45">
        <v>22</v>
      </c>
      <c r="AG34" s="45">
        <v>0</v>
      </c>
      <c r="AH34" s="45">
        <v>2</v>
      </c>
      <c r="AI34" s="45">
        <v>1</v>
      </c>
      <c r="AJ34" s="4"/>
      <c r="AK34" s="4"/>
      <c r="AL34" s="4"/>
    </row>
    <row r="35" spans="1:38" s="10" customFormat="1" ht="14.25" customHeight="1">
      <c r="A35" s="27" t="s">
        <v>68</v>
      </c>
      <c r="B35" s="45">
        <v>255</v>
      </c>
      <c r="C35" s="45">
        <v>6</v>
      </c>
      <c r="D35" s="45">
        <v>1</v>
      </c>
      <c r="E35" s="45">
        <v>752</v>
      </c>
      <c r="F35" s="45">
        <v>128</v>
      </c>
      <c r="G35" s="45">
        <v>1</v>
      </c>
      <c r="H35" s="45">
        <v>645</v>
      </c>
      <c r="I35" s="45">
        <v>26</v>
      </c>
      <c r="J35" s="45">
        <v>0</v>
      </c>
      <c r="K35" s="45">
        <v>113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118</v>
      </c>
      <c r="R35" s="45">
        <v>0</v>
      </c>
      <c r="S35" s="45">
        <v>0</v>
      </c>
      <c r="T35" s="27" t="s">
        <v>68</v>
      </c>
      <c r="U35" s="45">
        <v>274</v>
      </c>
      <c r="V35" s="45">
        <v>8</v>
      </c>
      <c r="W35" s="45">
        <v>0</v>
      </c>
      <c r="X35" s="45">
        <v>62</v>
      </c>
      <c r="Y35" s="45">
        <v>3</v>
      </c>
      <c r="Z35" s="45">
        <v>0</v>
      </c>
      <c r="AA35" s="45">
        <v>1</v>
      </c>
      <c r="AB35" s="45">
        <v>0</v>
      </c>
      <c r="AC35" s="45">
        <v>0</v>
      </c>
      <c r="AD35" s="45">
        <v>4620</v>
      </c>
      <c r="AE35" s="45">
        <v>96</v>
      </c>
      <c r="AF35" s="45">
        <v>57</v>
      </c>
      <c r="AG35" s="45">
        <v>0</v>
      </c>
      <c r="AH35" s="45">
        <v>4</v>
      </c>
      <c r="AI35" s="45">
        <v>0</v>
      </c>
      <c r="AJ35" s="4"/>
      <c r="AK35" s="4"/>
      <c r="AL35" s="4"/>
    </row>
    <row r="36" spans="1:38" s="10" customFormat="1" ht="14.25" customHeight="1">
      <c r="A36" s="27" t="s">
        <v>69</v>
      </c>
      <c r="B36" s="45">
        <v>409</v>
      </c>
      <c r="C36" s="45">
        <v>6</v>
      </c>
      <c r="D36" s="45">
        <v>5</v>
      </c>
      <c r="E36" s="45">
        <v>280</v>
      </c>
      <c r="F36" s="45">
        <v>14</v>
      </c>
      <c r="G36" s="45">
        <v>2</v>
      </c>
      <c r="H36" s="45">
        <v>120</v>
      </c>
      <c r="I36" s="45">
        <v>1</v>
      </c>
      <c r="J36" s="45">
        <v>1</v>
      </c>
      <c r="K36" s="45">
        <v>118</v>
      </c>
      <c r="L36" s="45">
        <v>0</v>
      </c>
      <c r="M36" s="45">
        <v>0</v>
      </c>
      <c r="N36" s="45">
        <v>0</v>
      </c>
      <c r="O36" s="45">
        <v>0</v>
      </c>
      <c r="P36" s="45">
        <v>1</v>
      </c>
      <c r="Q36" s="45">
        <v>24</v>
      </c>
      <c r="R36" s="45">
        <v>1</v>
      </c>
      <c r="S36" s="45">
        <v>0</v>
      </c>
      <c r="T36" s="27" t="s">
        <v>69</v>
      </c>
      <c r="U36" s="45">
        <v>113</v>
      </c>
      <c r="V36" s="45">
        <v>2</v>
      </c>
      <c r="W36" s="45">
        <v>0</v>
      </c>
      <c r="X36" s="45">
        <v>46</v>
      </c>
      <c r="Y36" s="45">
        <v>3</v>
      </c>
      <c r="Z36" s="45">
        <v>0</v>
      </c>
      <c r="AA36" s="45">
        <v>1</v>
      </c>
      <c r="AB36" s="45">
        <v>0</v>
      </c>
      <c r="AC36" s="45">
        <v>0</v>
      </c>
      <c r="AD36" s="45">
        <v>1159</v>
      </c>
      <c r="AE36" s="45">
        <v>37</v>
      </c>
      <c r="AF36" s="45">
        <v>13</v>
      </c>
      <c r="AG36" s="45">
        <v>0</v>
      </c>
      <c r="AH36" s="45">
        <v>3</v>
      </c>
      <c r="AI36" s="45">
        <v>1</v>
      </c>
      <c r="AJ36" s="4"/>
      <c r="AK36" s="4"/>
      <c r="AL36" s="4"/>
    </row>
    <row r="37" spans="1:38" s="10" customFormat="1" ht="14.25" customHeight="1">
      <c r="A37" s="27" t="s">
        <v>70</v>
      </c>
      <c r="B37" s="45">
        <v>76</v>
      </c>
      <c r="C37" s="45">
        <v>2</v>
      </c>
      <c r="D37" s="45">
        <v>0</v>
      </c>
      <c r="E37" s="45">
        <v>122</v>
      </c>
      <c r="F37" s="45">
        <v>5</v>
      </c>
      <c r="G37" s="45">
        <v>0</v>
      </c>
      <c r="H37" s="45">
        <v>469</v>
      </c>
      <c r="I37" s="45">
        <v>4</v>
      </c>
      <c r="J37" s="45">
        <v>0</v>
      </c>
      <c r="K37" s="45">
        <v>39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555</v>
      </c>
      <c r="R37" s="45">
        <v>5</v>
      </c>
      <c r="S37" s="45">
        <v>0</v>
      </c>
      <c r="T37" s="27" t="s">
        <v>70</v>
      </c>
      <c r="U37" s="45">
        <v>81</v>
      </c>
      <c r="V37" s="45">
        <v>1</v>
      </c>
      <c r="W37" s="45">
        <v>0</v>
      </c>
      <c r="X37" s="45">
        <v>30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2370</v>
      </c>
      <c r="AE37" s="45">
        <v>47</v>
      </c>
      <c r="AF37" s="45">
        <v>21</v>
      </c>
      <c r="AG37" s="45">
        <v>0</v>
      </c>
      <c r="AH37" s="45">
        <v>1</v>
      </c>
      <c r="AI37" s="45">
        <v>0</v>
      </c>
      <c r="AJ37" s="4"/>
      <c r="AK37" s="4"/>
      <c r="AL37" s="4"/>
    </row>
    <row r="38" spans="1:35" s="10" customFormat="1" ht="14.25" customHeight="1">
      <c r="A38" s="28" t="s">
        <v>71</v>
      </c>
      <c r="B38" s="45">
        <v>10</v>
      </c>
      <c r="C38" s="45">
        <v>0</v>
      </c>
      <c r="D38" s="45">
        <v>0</v>
      </c>
      <c r="E38" s="45">
        <v>13</v>
      </c>
      <c r="F38" s="45">
        <v>3</v>
      </c>
      <c r="G38" s="45">
        <v>0</v>
      </c>
      <c r="H38" s="45">
        <v>18</v>
      </c>
      <c r="I38" s="45">
        <v>0</v>
      </c>
      <c r="J38" s="45">
        <v>0</v>
      </c>
      <c r="K38" s="45">
        <v>13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1</v>
      </c>
      <c r="R38" s="45">
        <v>0</v>
      </c>
      <c r="S38" s="45">
        <v>0</v>
      </c>
      <c r="T38" s="28" t="s">
        <v>71</v>
      </c>
      <c r="U38" s="45">
        <v>10</v>
      </c>
      <c r="V38" s="45">
        <v>0</v>
      </c>
      <c r="W38" s="45">
        <v>0</v>
      </c>
      <c r="X38" s="45">
        <v>3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469</v>
      </c>
      <c r="AE38" s="45">
        <v>9</v>
      </c>
      <c r="AF38" s="45">
        <v>4</v>
      </c>
      <c r="AG38" s="45">
        <v>0</v>
      </c>
      <c r="AH38" s="45">
        <v>0</v>
      </c>
      <c r="AI38" s="45">
        <v>0</v>
      </c>
    </row>
    <row r="39" spans="1:35" s="10" customFormat="1" ht="14.25" customHeight="1">
      <c r="A39" s="27" t="s">
        <v>72</v>
      </c>
      <c r="B39" s="45">
        <v>5</v>
      </c>
      <c r="C39" s="45">
        <v>1</v>
      </c>
      <c r="D39" s="45">
        <v>0</v>
      </c>
      <c r="E39" s="45">
        <v>2</v>
      </c>
      <c r="F39" s="45">
        <v>0</v>
      </c>
      <c r="G39" s="45">
        <v>0</v>
      </c>
      <c r="H39" s="45">
        <v>2</v>
      </c>
      <c r="I39" s="45">
        <v>0</v>
      </c>
      <c r="J39" s="45">
        <v>0</v>
      </c>
      <c r="K39" s="45">
        <v>5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1</v>
      </c>
      <c r="R39" s="45">
        <v>0</v>
      </c>
      <c r="S39" s="45">
        <v>0</v>
      </c>
      <c r="T39" s="27" t="s">
        <v>72</v>
      </c>
      <c r="U39" s="45">
        <v>4</v>
      </c>
      <c r="V39" s="45">
        <v>0</v>
      </c>
      <c r="W39" s="45">
        <v>0</v>
      </c>
      <c r="X39" s="45">
        <v>3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469</v>
      </c>
      <c r="AE39" s="45">
        <v>18</v>
      </c>
      <c r="AF39" s="45">
        <v>3</v>
      </c>
      <c r="AG39" s="45">
        <v>0</v>
      </c>
      <c r="AH39" s="45">
        <v>0</v>
      </c>
      <c r="AI39" s="45">
        <v>0</v>
      </c>
    </row>
    <row r="40" spans="1:38" s="10" customFormat="1" ht="14.25" customHeight="1">
      <c r="A40" s="27" t="s">
        <v>73</v>
      </c>
      <c r="B40" s="45">
        <v>14</v>
      </c>
      <c r="C40" s="45">
        <v>0</v>
      </c>
      <c r="D40" s="45">
        <v>0</v>
      </c>
      <c r="E40" s="45">
        <v>9</v>
      </c>
      <c r="F40" s="45">
        <v>2</v>
      </c>
      <c r="G40" s="45">
        <v>0</v>
      </c>
      <c r="H40" s="45">
        <v>14</v>
      </c>
      <c r="I40" s="45">
        <v>0</v>
      </c>
      <c r="J40" s="45">
        <v>0</v>
      </c>
      <c r="K40" s="45">
        <v>15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3</v>
      </c>
      <c r="R40" s="45">
        <v>0</v>
      </c>
      <c r="S40" s="45">
        <v>0</v>
      </c>
      <c r="T40" s="27" t="s">
        <v>73</v>
      </c>
      <c r="U40" s="45">
        <v>14</v>
      </c>
      <c r="V40" s="45">
        <v>0</v>
      </c>
      <c r="W40" s="45">
        <v>0</v>
      </c>
      <c r="X40" s="45">
        <v>8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459</v>
      </c>
      <c r="AE40" s="45">
        <v>8</v>
      </c>
      <c r="AF40" s="45">
        <v>2</v>
      </c>
      <c r="AG40" s="45">
        <v>0</v>
      </c>
      <c r="AH40" s="45">
        <v>1</v>
      </c>
      <c r="AI40" s="45">
        <v>0</v>
      </c>
      <c r="AJ40" s="4"/>
      <c r="AK40" s="4"/>
      <c r="AL40" s="4"/>
    </row>
    <row r="41" spans="1:38" s="10" customFormat="1" ht="14.25" customHeight="1">
      <c r="A41" s="27" t="s">
        <v>74</v>
      </c>
      <c r="B41" s="45">
        <v>22</v>
      </c>
      <c r="C41" s="45">
        <v>0</v>
      </c>
      <c r="D41" s="45">
        <v>0</v>
      </c>
      <c r="E41" s="45">
        <v>35</v>
      </c>
      <c r="F41" s="45">
        <v>2</v>
      </c>
      <c r="G41" s="45">
        <v>0</v>
      </c>
      <c r="H41" s="45">
        <v>52</v>
      </c>
      <c r="I41" s="45">
        <v>4</v>
      </c>
      <c r="J41" s="45">
        <v>0</v>
      </c>
      <c r="K41" s="45">
        <v>21</v>
      </c>
      <c r="L41" s="45">
        <v>0</v>
      </c>
      <c r="M41" s="45">
        <v>0</v>
      </c>
      <c r="N41" s="45">
        <v>0</v>
      </c>
      <c r="O41" s="45">
        <v>0</v>
      </c>
      <c r="P41" s="45">
        <v>2</v>
      </c>
      <c r="Q41" s="45">
        <v>7</v>
      </c>
      <c r="R41" s="45">
        <v>0</v>
      </c>
      <c r="S41" s="45">
        <v>0</v>
      </c>
      <c r="T41" s="27" t="s">
        <v>74</v>
      </c>
      <c r="U41" s="45">
        <v>18</v>
      </c>
      <c r="V41" s="45">
        <v>0</v>
      </c>
      <c r="W41" s="45">
        <v>0</v>
      </c>
      <c r="X41" s="45">
        <v>10</v>
      </c>
      <c r="Y41" s="45">
        <v>1</v>
      </c>
      <c r="Z41" s="45">
        <v>0</v>
      </c>
      <c r="AA41" s="45">
        <v>0</v>
      </c>
      <c r="AB41" s="45">
        <v>0</v>
      </c>
      <c r="AC41" s="45">
        <v>0</v>
      </c>
      <c r="AD41" s="45">
        <v>718</v>
      </c>
      <c r="AE41" s="45">
        <v>12</v>
      </c>
      <c r="AF41" s="45">
        <v>1</v>
      </c>
      <c r="AG41" s="45">
        <v>0</v>
      </c>
      <c r="AH41" s="45">
        <v>1</v>
      </c>
      <c r="AI41" s="45">
        <v>0</v>
      </c>
      <c r="AJ41" s="4"/>
      <c r="AK41" s="4"/>
      <c r="AL41" s="4"/>
    </row>
    <row r="42" spans="1:38" s="10" customFormat="1" ht="14.25" customHeight="1">
      <c r="A42" s="27" t="s">
        <v>75</v>
      </c>
      <c r="B42" s="45">
        <v>99</v>
      </c>
      <c r="C42" s="45">
        <v>2</v>
      </c>
      <c r="D42" s="45">
        <v>3</v>
      </c>
      <c r="E42" s="45">
        <v>185</v>
      </c>
      <c r="F42" s="45">
        <v>10</v>
      </c>
      <c r="G42" s="45">
        <v>0</v>
      </c>
      <c r="H42" s="45">
        <v>107</v>
      </c>
      <c r="I42" s="45">
        <v>7</v>
      </c>
      <c r="J42" s="45">
        <v>0</v>
      </c>
      <c r="K42" s="45">
        <v>55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17</v>
      </c>
      <c r="R42" s="45">
        <v>2</v>
      </c>
      <c r="S42" s="45">
        <v>0</v>
      </c>
      <c r="T42" s="27" t="s">
        <v>75</v>
      </c>
      <c r="U42" s="45">
        <v>64</v>
      </c>
      <c r="V42" s="45">
        <v>0</v>
      </c>
      <c r="W42" s="45">
        <v>0</v>
      </c>
      <c r="X42" s="45">
        <v>48</v>
      </c>
      <c r="Y42" s="45">
        <v>1</v>
      </c>
      <c r="Z42" s="45">
        <v>0</v>
      </c>
      <c r="AA42" s="45">
        <v>0</v>
      </c>
      <c r="AB42" s="45">
        <v>0</v>
      </c>
      <c r="AC42" s="45">
        <v>0</v>
      </c>
      <c r="AD42" s="45">
        <v>1687</v>
      </c>
      <c r="AE42" s="45">
        <v>42</v>
      </c>
      <c r="AF42" s="45">
        <v>22</v>
      </c>
      <c r="AG42" s="45">
        <v>0</v>
      </c>
      <c r="AH42" s="45">
        <v>1</v>
      </c>
      <c r="AI42" s="45">
        <v>0</v>
      </c>
      <c r="AJ42" s="4"/>
      <c r="AK42" s="4"/>
      <c r="AL42" s="4"/>
    </row>
    <row r="43" spans="1:38" s="10" customFormat="1" ht="14.25" customHeight="1">
      <c r="A43" s="27" t="s">
        <v>76</v>
      </c>
      <c r="B43" s="45">
        <v>15</v>
      </c>
      <c r="C43" s="45">
        <v>2</v>
      </c>
      <c r="D43" s="45">
        <v>0</v>
      </c>
      <c r="E43" s="45">
        <v>11</v>
      </c>
      <c r="F43" s="45">
        <v>3</v>
      </c>
      <c r="G43" s="45">
        <v>0</v>
      </c>
      <c r="H43" s="45">
        <v>8</v>
      </c>
      <c r="I43" s="45">
        <v>1</v>
      </c>
      <c r="J43" s="45">
        <v>0</v>
      </c>
      <c r="K43" s="45">
        <v>4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27" t="s">
        <v>76</v>
      </c>
      <c r="U43" s="45">
        <v>5</v>
      </c>
      <c r="V43" s="45">
        <v>0</v>
      </c>
      <c r="W43" s="45">
        <v>0</v>
      </c>
      <c r="X43" s="45">
        <v>6</v>
      </c>
      <c r="Y43" s="45">
        <v>1</v>
      </c>
      <c r="Z43" s="45">
        <v>0</v>
      </c>
      <c r="AA43" s="45">
        <v>0</v>
      </c>
      <c r="AB43" s="45">
        <v>0</v>
      </c>
      <c r="AC43" s="45">
        <v>0</v>
      </c>
      <c r="AD43" s="45">
        <v>129</v>
      </c>
      <c r="AE43" s="45">
        <v>11</v>
      </c>
      <c r="AF43" s="45">
        <v>11</v>
      </c>
      <c r="AG43" s="45">
        <v>0</v>
      </c>
      <c r="AH43" s="45">
        <v>1</v>
      </c>
      <c r="AI43" s="45">
        <v>1</v>
      </c>
      <c r="AJ43" s="4"/>
      <c r="AK43" s="4"/>
      <c r="AL43" s="4"/>
    </row>
    <row r="44" spans="1:38" s="10" customFormat="1" ht="14.25" customHeight="1">
      <c r="A44" s="27" t="s">
        <v>77</v>
      </c>
      <c r="B44" s="45">
        <v>10</v>
      </c>
      <c r="C44" s="45">
        <v>1</v>
      </c>
      <c r="D44" s="45">
        <v>0</v>
      </c>
      <c r="E44" s="45">
        <v>5</v>
      </c>
      <c r="F44" s="45">
        <v>0</v>
      </c>
      <c r="G44" s="45">
        <v>0</v>
      </c>
      <c r="H44" s="45">
        <v>9</v>
      </c>
      <c r="I44" s="45">
        <v>2</v>
      </c>
      <c r="J44" s="45">
        <v>0</v>
      </c>
      <c r="K44" s="45">
        <v>3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7</v>
      </c>
      <c r="R44" s="45">
        <v>0</v>
      </c>
      <c r="S44" s="45">
        <v>0</v>
      </c>
      <c r="T44" s="27" t="s">
        <v>77</v>
      </c>
      <c r="U44" s="45">
        <v>15</v>
      </c>
      <c r="V44" s="45">
        <v>0</v>
      </c>
      <c r="W44" s="45">
        <v>0</v>
      </c>
      <c r="X44" s="45">
        <v>12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356</v>
      </c>
      <c r="AE44" s="45">
        <v>18</v>
      </c>
      <c r="AF44" s="45">
        <v>11</v>
      </c>
      <c r="AG44" s="45">
        <v>0</v>
      </c>
      <c r="AH44" s="45">
        <v>1</v>
      </c>
      <c r="AI44" s="45">
        <v>1</v>
      </c>
      <c r="AJ44" s="4"/>
      <c r="AK44" s="4"/>
      <c r="AL44" s="4"/>
    </row>
    <row r="45" spans="1:38" s="10" customFormat="1" ht="14.25" customHeight="1">
      <c r="A45" s="27" t="s">
        <v>78</v>
      </c>
      <c r="B45" s="45">
        <v>31</v>
      </c>
      <c r="C45" s="45">
        <v>0</v>
      </c>
      <c r="D45" s="45">
        <v>0</v>
      </c>
      <c r="E45" s="45">
        <v>22</v>
      </c>
      <c r="F45" s="45">
        <v>2</v>
      </c>
      <c r="G45" s="45">
        <v>0</v>
      </c>
      <c r="H45" s="45">
        <v>21</v>
      </c>
      <c r="I45" s="45">
        <v>2</v>
      </c>
      <c r="J45" s="45">
        <v>0</v>
      </c>
      <c r="K45" s="45">
        <v>24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17</v>
      </c>
      <c r="R45" s="45">
        <v>0</v>
      </c>
      <c r="S45" s="45">
        <v>0</v>
      </c>
      <c r="T45" s="27" t="s">
        <v>78</v>
      </c>
      <c r="U45" s="45">
        <v>38</v>
      </c>
      <c r="V45" s="45">
        <v>0</v>
      </c>
      <c r="W45" s="45">
        <v>0</v>
      </c>
      <c r="X45" s="45">
        <v>128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1572</v>
      </c>
      <c r="AE45" s="45">
        <v>35</v>
      </c>
      <c r="AF45" s="45">
        <v>10</v>
      </c>
      <c r="AG45" s="45">
        <v>0</v>
      </c>
      <c r="AH45" s="45">
        <v>0</v>
      </c>
      <c r="AI45" s="45">
        <v>0</v>
      </c>
      <c r="AJ45" s="4"/>
      <c r="AK45" s="4"/>
      <c r="AL45" s="4"/>
    </row>
    <row r="46" spans="1:38" s="10" customFormat="1" ht="14.25" customHeight="1">
      <c r="A46" s="27" t="s">
        <v>79</v>
      </c>
      <c r="B46" s="45">
        <v>8</v>
      </c>
      <c r="C46" s="45">
        <v>0</v>
      </c>
      <c r="D46" s="45">
        <v>0</v>
      </c>
      <c r="E46" s="45">
        <v>11</v>
      </c>
      <c r="F46" s="45">
        <v>0</v>
      </c>
      <c r="G46" s="45">
        <v>0</v>
      </c>
      <c r="H46" s="45">
        <v>17</v>
      </c>
      <c r="I46" s="45">
        <v>2</v>
      </c>
      <c r="J46" s="45">
        <v>0</v>
      </c>
      <c r="K46" s="45">
        <v>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6</v>
      </c>
      <c r="R46" s="45">
        <v>0</v>
      </c>
      <c r="S46" s="45">
        <v>0</v>
      </c>
      <c r="T46" s="27" t="s">
        <v>79</v>
      </c>
      <c r="U46" s="45">
        <v>18</v>
      </c>
      <c r="V46" s="45">
        <v>0</v>
      </c>
      <c r="W46" s="45">
        <v>0</v>
      </c>
      <c r="X46" s="45">
        <v>6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191</v>
      </c>
      <c r="AE46" s="45">
        <v>3</v>
      </c>
      <c r="AF46" s="45">
        <v>2</v>
      </c>
      <c r="AG46" s="45">
        <v>0</v>
      </c>
      <c r="AH46" s="45">
        <v>0</v>
      </c>
      <c r="AI46" s="45">
        <v>0</v>
      </c>
      <c r="AJ46" s="4"/>
      <c r="AK46" s="4"/>
      <c r="AL46" s="4"/>
    </row>
    <row r="47" spans="1:38" s="10" customFormat="1" ht="14.25" customHeight="1" thickBot="1">
      <c r="A47" s="29" t="s">
        <v>80</v>
      </c>
      <c r="B47" s="45">
        <v>51</v>
      </c>
      <c r="C47" s="45">
        <v>3</v>
      </c>
      <c r="D47" s="45">
        <v>0</v>
      </c>
      <c r="E47" s="45">
        <v>105</v>
      </c>
      <c r="F47" s="45">
        <v>11</v>
      </c>
      <c r="G47" s="45">
        <v>0</v>
      </c>
      <c r="H47" s="45">
        <v>185</v>
      </c>
      <c r="I47" s="45">
        <v>5</v>
      </c>
      <c r="J47" s="45">
        <v>0</v>
      </c>
      <c r="K47" s="45">
        <v>50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67</v>
      </c>
      <c r="R47" s="45">
        <v>3</v>
      </c>
      <c r="S47" s="45">
        <v>0</v>
      </c>
      <c r="T47" s="29" t="s">
        <v>80</v>
      </c>
      <c r="U47" s="45">
        <v>79</v>
      </c>
      <c r="V47" s="45">
        <v>4</v>
      </c>
      <c r="W47" s="45">
        <v>0</v>
      </c>
      <c r="X47" s="45">
        <v>34</v>
      </c>
      <c r="Y47" s="45">
        <v>2</v>
      </c>
      <c r="Z47" s="45">
        <v>1</v>
      </c>
      <c r="AA47" s="45">
        <v>0</v>
      </c>
      <c r="AB47" s="45">
        <v>0</v>
      </c>
      <c r="AC47" s="45">
        <v>0</v>
      </c>
      <c r="AD47" s="45">
        <v>1036</v>
      </c>
      <c r="AE47" s="45">
        <v>47</v>
      </c>
      <c r="AF47" s="45">
        <v>12</v>
      </c>
      <c r="AG47" s="45">
        <v>1</v>
      </c>
      <c r="AH47" s="45">
        <v>3</v>
      </c>
      <c r="AI47" s="45">
        <v>0</v>
      </c>
      <c r="AJ47" s="4"/>
      <c r="AK47" s="4"/>
      <c r="AL47" s="4"/>
    </row>
    <row r="48" spans="1:35" s="10" customFormat="1" ht="33" customHeight="1">
      <c r="A48" s="74" t="s">
        <v>124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="10" customFormat="1" ht="3.75" customHeight="1"/>
    <row r="50" spans="1:35" s="17" customFormat="1" ht="10.5" customHeight="1">
      <c r="A50" s="77" t="s">
        <v>18</v>
      </c>
      <c r="B50" s="77"/>
      <c r="C50" s="77"/>
      <c r="D50" s="77"/>
      <c r="E50" s="77"/>
      <c r="F50" s="77"/>
      <c r="G50" s="77"/>
      <c r="H50" s="77" t="s">
        <v>17</v>
      </c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 t="s">
        <v>19</v>
      </c>
      <c r="U50" s="77"/>
      <c r="V50" s="77"/>
      <c r="W50" s="77"/>
      <c r="X50" s="77"/>
      <c r="Y50" s="77"/>
      <c r="Z50" s="77"/>
      <c r="AA50" s="77" t="s">
        <v>20</v>
      </c>
      <c r="AB50" s="77"/>
      <c r="AC50" s="77"/>
      <c r="AD50" s="77"/>
      <c r="AE50" s="77"/>
      <c r="AF50" s="77"/>
      <c r="AG50" s="77"/>
      <c r="AH50" s="77"/>
      <c r="AI50" s="77"/>
    </row>
  </sheetData>
  <sheetProtection/>
  <mergeCells count="40">
    <mergeCell ref="AL3:AN3"/>
    <mergeCell ref="AA2:AH2"/>
    <mergeCell ref="AD3:AF3"/>
    <mergeCell ref="AG3:AI3"/>
    <mergeCell ref="H2:R2"/>
    <mergeCell ref="AA50:AI50"/>
    <mergeCell ref="U26:W26"/>
    <mergeCell ref="K26:M26"/>
    <mergeCell ref="T50:Z50"/>
    <mergeCell ref="T3:T4"/>
    <mergeCell ref="AA1:AI1"/>
    <mergeCell ref="AA26:AC26"/>
    <mergeCell ref="AD26:AF26"/>
    <mergeCell ref="AG26:AI26"/>
    <mergeCell ref="U3:W3"/>
    <mergeCell ref="X26:Z26"/>
    <mergeCell ref="AA3:AC3"/>
    <mergeCell ref="T1:Z1"/>
    <mergeCell ref="T2:Z2"/>
    <mergeCell ref="X3:Z3"/>
    <mergeCell ref="T26:T27"/>
    <mergeCell ref="H1:S1"/>
    <mergeCell ref="H26:J26"/>
    <mergeCell ref="Q26:S26"/>
    <mergeCell ref="N26:P26"/>
    <mergeCell ref="A1:G1"/>
    <mergeCell ref="A2:G2"/>
    <mergeCell ref="E3:G3"/>
    <mergeCell ref="B26:D26"/>
    <mergeCell ref="E26:G26"/>
    <mergeCell ref="A48:L48"/>
    <mergeCell ref="A3:A4"/>
    <mergeCell ref="A26:A27"/>
    <mergeCell ref="A50:G50"/>
    <mergeCell ref="H50:S50"/>
    <mergeCell ref="H3:J3"/>
    <mergeCell ref="K3:M3"/>
    <mergeCell ref="N3:P3"/>
    <mergeCell ref="Q3:S3"/>
    <mergeCell ref="B3:D3"/>
  </mergeCells>
  <printOptions horizontalCentered="1" verticalCentered="1"/>
  <pageMargins left="0.16" right="0.15748031496062992" top="0.15748031496062992" bottom="0.15748031496062992" header="0.15748031496062992" footer="0.15748031496062992"/>
  <pageSetup horizontalDpi="600" verticalDpi="600" orientation="portrait" paperSize="9" scale="105" r:id="rId1"/>
  <colBreaks count="3" manualBreakCount="3">
    <brk id="7" max="65535" man="1"/>
    <brk id="19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view="pageBreakPreview" zoomScaleNormal="110" zoomScaleSheetLayoutView="100" zoomScalePageLayoutView="0" workbookViewId="0" topLeftCell="B9">
      <selection activeCell="T20" sqref="T20"/>
    </sheetView>
  </sheetViews>
  <sheetFormatPr defaultColWidth="9.00390625" defaultRowHeight="16.5"/>
  <cols>
    <col min="1" max="1" width="36.875" style="14" customWidth="1"/>
    <col min="2" max="2" width="10.25390625" style="14" customWidth="1"/>
    <col min="3" max="3" width="10.125" style="14" customWidth="1"/>
    <col min="4" max="4" width="9.375" style="14" customWidth="1"/>
    <col min="5" max="6" width="10.00390625" style="14" customWidth="1"/>
    <col min="7" max="7" width="10.75390625" style="14" customWidth="1"/>
    <col min="8" max="10" width="7.875" style="14" customWidth="1"/>
    <col min="11" max="11" width="7.75390625" style="14" customWidth="1"/>
    <col min="12" max="12" width="7.625" style="14" customWidth="1"/>
    <col min="13" max="13" width="8.25390625" style="14" customWidth="1"/>
    <col min="14" max="14" width="8.125" style="14" customWidth="1"/>
    <col min="15" max="15" width="8.625" style="14" customWidth="1"/>
    <col min="16" max="16" width="7.125" style="14" customWidth="1"/>
    <col min="17" max="18" width="8.25390625" style="14" customWidth="1"/>
    <col min="19" max="19" width="9.125" style="14" customWidth="1"/>
    <col min="20" max="20" width="32.50390625" style="14" customWidth="1"/>
    <col min="21" max="21" width="11.625" style="14" customWidth="1"/>
    <col min="22" max="22" width="12.00390625" style="14" customWidth="1"/>
    <col min="23" max="23" width="11.50390625" style="14" customWidth="1"/>
    <col min="24" max="24" width="10.25390625" style="14" customWidth="1"/>
    <col min="25" max="25" width="10.00390625" style="14" customWidth="1"/>
    <col min="26" max="26" width="9.625" style="14" customWidth="1"/>
    <col min="27" max="27" width="9.375" style="14" customWidth="1"/>
    <col min="28" max="28" width="8.375" style="14" customWidth="1"/>
    <col min="29" max="29" width="9.00390625" style="14" customWidth="1"/>
    <col min="30" max="34" width="7.625" style="14" customWidth="1"/>
    <col min="35" max="35" width="8.00390625" style="14" customWidth="1"/>
    <col min="36" max="37" width="7.875" style="14" customWidth="1"/>
    <col min="38" max="38" width="8.875" style="14" customWidth="1"/>
    <col min="39" max="16384" width="9.00390625" style="14" customWidth="1"/>
  </cols>
  <sheetData>
    <row r="1" spans="1:38" s="7" customFormat="1" ht="39.75" customHeight="1">
      <c r="A1" s="90" t="s">
        <v>56</v>
      </c>
      <c r="B1" s="90"/>
      <c r="C1" s="90"/>
      <c r="D1" s="90"/>
      <c r="E1" s="90"/>
      <c r="F1" s="90"/>
      <c r="G1" s="90"/>
      <c r="H1" s="101" t="s">
        <v>38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90" t="s">
        <v>56</v>
      </c>
      <c r="U1" s="90"/>
      <c r="V1" s="90"/>
      <c r="W1" s="90"/>
      <c r="X1" s="90"/>
      <c r="Y1" s="90"/>
      <c r="Z1" s="90"/>
      <c r="AA1" s="101" t="s">
        <v>39</v>
      </c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</row>
    <row r="2" spans="1:38" s="10" customFormat="1" ht="13.5" customHeight="1" thickBot="1">
      <c r="A2" s="91" t="s">
        <v>0</v>
      </c>
      <c r="B2" s="91"/>
      <c r="C2" s="91"/>
      <c r="D2" s="91"/>
      <c r="E2" s="91"/>
      <c r="F2" s="91"/>
      <c r="G2" s="91"/>
      <c r="H2" s="100" t="s">
        <v>96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9" t="s">
        <v>1</v>
      </c>
      <c r="T2" s="91" t="s">
        <v>0</v>
      </c>
      <c r="U2" s="91"/>
      <c r="V2" s="91"/>
      <c r="W2" s="91"/>
      <c r="X2" s="91"/>
      <c r="Y2" s="91"/>
      <c r="Z2" s="91"/>
      <c r="AA2" s="100" t="s">
        <v>96</v>
      </c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9" t="s">
        <v>1</v>
      </c>
    </row>
    <row r="3" spans="1:38" s="11" customFormat="1" ht="42" customHeight="1">
      <c r="A3" s="75" t="s">
        <v>97</v>
      </c>
      <c r="B3" s="83" t="s">
        <v>123</v>
      </c>
      <c r="C3" s="84"/>
      <c r="D3" s="84"/>
      <c r="E3" s="102" t="s">
        <v>138</v>
      </c>
      <c r="F3" s="92"/>
      <c r="G3" s="81"/>
      <c r="H3" s="102" t="s">
        <v>139</v>
      </c>
      <c r="I3" s="103"/>
      <c r="J3" s="104"/>
      <c r="K3" s="105" t="s">
        <v>140</v>
      </c>
      <c r="L3" s="106"/>
      <c r="M3" s="106"/>
      <c r="N3" s="107" t="s">
        <v>141</v>
      </c>
      <c r="O3" s="108"/>
      <c r="P3" s="108"/>
      <c r="Q3" s="107" t="s">
        <v>142</v>
      </c>
      <c r="R3" s="108"/>
      <c r="S3" s="108"/>
      <c r="T3" s="75" t="s">
        <v>34</v>
      </c>
      <c r="U3" s="109" t="s">
        <v>132</v>
      </c>
      <c r="V3" s="108"/>
      <c r="W3" s="108"/>
      <c r="X3" s="107" t="s">
        <v>133</v>
      </c>
      <c r="Y3" s="108"/>
      <c r="Z3" s="108"/>
      <c r="AA3" s="102" t="s">
        <v>144</v>
      </c>
      <c r="AB3" s="110"/>
      <c r="AC3" s="111"/>
      <c r="AD3" s="107" t="s">
        <v>145</v>
      </c>
      <c r="AE3" s="108"/>
      <c r="AF3" s="108"/>
      <c r="AG3" s="107" t="s">
        <v>130</v>
      </c>
      <c r="AH3" s="108"/>
      <c r="AI3" s="108"/>
      <c r="AJ3" s="109" t="s">
        <v>147</v>
      </c>
      <c r="AK3" s="108"/>
      <c r="AL3" s="108"/>
    </row>
    <row r="4" spans="1:38" s="11" customFormat="1" ht="33.75" customHeight="1" thickBot="1">
      <c r="A4" s="76"/>
      <c r="B4" s="25" t="s">
        <v>31</v>
      </c>
      <c r="C4" s="26" t="s">
        <v>32</v>
      </c>
      <c r="D4" s="26" t="s">
        <v>33</v>
      </c>
      <c r="E4" s="26" t="s">
        <v>31</v>
      </c>
      <c r="F4" s="26" t="s">
        <v>32</v>
      </c>
      <c r="G4" s="26" t="s">
        <v>33</v>
      </c>
      <c r="H4" s="41" t="s">
        <v>101</v>
      </c>
      <c r="I4" s="41" t="s">
        <v>99</v>
      </c>
      <c r="J4" s="63" t="s">
        <v>103</v>
      </c>
      <c r="K4" s="41" t="s">
        <v>101</v>
      </c>
      <c r="L4" s="41" t="s">
        <v>99</v>
      </c>
      <c r="M4" s="41" t="s">
        <v>103</v>
      </c>
      <c r="N4" s="41" t="s">
        <v>101</v>
      </c>
      <c r="O4" s="41" t="s">
        <v>99</v>
      </c>
      <c r="P4" s="41" t="s">
        <v>103</v>
      </c>
      <c r="Q4" s="41" t="s">
        <v>101</v>
      </c>
      <c r="R4" s="41" t="s">
        <v>99</v>
      </c>
      <c r="S4" s="41" t="s">
        <v>103</v>
      </c>
      <c r="T4" s="76"/>
      <c r="U4" s="31" t="s">
        <v>35</v>
      </c>
      <c r="V4" s="37" t="s">
        <v>36</v>
      </c>
      <c r="W4" s="37" t="s">
        <v>37</v>
      </c>
      <c r="X4" s="37" t="s">
        <v>35</v>
      </c>
      <c r="Y4" s="37" t="s">
        <v>36</v>
      </c>
      <c r="Z4" s="37" t="s">
        <v>37</v>
      </c>
      <c r="AA4" s="37" t="s">
        <v>35</v>
      </c>
      <c r="AB4" s="37" t="s">
        <v>36</v>
      </c>
      <c r="AC4" s="32" t="s">
        <v>37</v>
      </c>
      <c r="AD4" s="31" t="s">
        <v>35</v>
      </c>
      <c r="AE4" s="37" t="s">
        <v>36</v>
      </c>
      <c r="AF4" s="32" t="s">
        <v>37</v>
      </c>
      <c r="AG4" s="37" t="s">
        <v>35</v>
      </c>
      <c r="AH4" s="37" t="s">
        <v>36</v>
      </c>
      <c r="AI4" s="37" t="s">
        <v>37</v>
      </c>
      <c r="AJ4" s="37" t="s">
        <v>35</v>
      </c>
      <c r="AK4" s="37" t="s">
        <v>36</v>
      </c>
      <c r="AL4" s="37" t="s">
        <v>37</v>
      </c>
    </row>
    <row r="5" spans="1:38" s="10" customFormat="1" ht="18" customHeight="1">
      <c r="A5" s="38" t="s">
        <v>3</v>
      </c>
      <c r="B5" s="45">
        <f aca="true" t="shared" si="0" ref="B5:M5">SUM(B6:B24)</f>
        <v>523</v>
      </c>
      <c r="C5" s="45">
        <f t="shared" si="0"/>
        <v>80</v>
      </c>
      <c r="D5" s="45">
        <f t="shared" si="0"/>
        <v>17</v>
      </c>
      <c r="E5" s="45">
        <f t="shared" si="0"/>
        <v>3</v>
      </c>
      <c r="F5" s="45">
        <f t="shared" si="0"/>
        <v>0</v>
      </c>
      <c r="G5" s="45">
        <f t="shared" si="0"/>
        <v>0</v>
      </c>
      <c r="H5" s="45">
        <f t="shared" si="0"/>
        <v>0</v>
      </c>
      <c r="I5" s="45">
        <f t="shared" si="0"/>
        <v>0</v>
      </c>
      <c r="J5" s="45">
        <f t="shared" si="0"/>
        <v>0</v>
      </c>
      <c r="K5" s="45">
        <f t="shared" si="0"/>
        <v>0</v>
      </c>
      <c r="L5" s="45">
        <f t="shared" si="0"/>
        <v>0</v>
      </c>
      <c r="M5" s="45">
        <f t="shared" si="0"/>
        <v>0</v>
      </c>
      <c r="N5" s="45">
        <f aca="true" t="shared" si="1" ref="N5:S5">SUM(N6:N24)</f>
        <v>6</v>
      </c>
      <c r="O5" s="45">
        <f t="shared" si="1"/>
        <v>0</v>
      </c>
      <c r="P5" s="45">
        <f t="shared" si="1"/>
        <v>1</v>
      </c>
      <c r="Q5" s="45">
        <f t="shared" si="1"/>
        <v>0</v>
      </c>
      <c r="R5" s="45">
        <f t="shared" si="1"/>
        <v>1</v>
      </c>
      <c r="S5" s="45">
        <f t="shared" si="1"/>
        <v>0</v>
      </c>
      <c r="T5" s="38" t="s">
        <v>3</v>
      </c>
      <c r="U5" s="45">
        <f>SUM(U6:U24)</f>
        <v>0</v>
      </c>
      <c r="V5" s="45">
        <f>SUM(V6:V24)</f>
        <v>1</v>
      </c>
      <c r="W5" s="45">
        <f aca="true" t="shared" si="2" ref="W5:AL5">SUM(W6:W24)</f>
        <v>0</v>
      </c>
      <c r="X5" s="45">
        <f t="shared" si="2"/>
        <v>6</v>
      </c>
      <c r="Y5" s="45">
        <f t="shared" si="2"/>
        <v>0</v>
      </c>
      <c r="Z5" s="45">
        <f t="shared" si="2"/>
        <v>0</v>
      </c>
      <c r="AA5" s="45">
        <f t="shared" si="2"/>
        <v>1</v>
      </c>
      <c r="AB5" s="45">
        <f t="shared" si="2"/>
        <v>1</v>
      </c>
      <c r="AC5" s="45">
        <f t="shared" si="2"/>
        <v>0</v>
      </c>
      <c r="AD5" s="45">
        <f t="shared" si="2"/>
        <v>6</v>
      </c>
      <c r="AE5" s="45">
        <f t="shared" si="2"/>
        <v>34</v>
      </c>
      <c r="AF5" s="45">
        <f t="shared" si="2"/>
        <v>1</v>
      </c>
      <c r="AG5" s="45">
        <f t="shared" si="2"/>
        <v>1</v>
      </c>
      <c r="AH5" s="45">
        <f t="shared" si="2"/>
        <v>0</v>
      </c>
      <c r="AI5" s="45">
        <f t="shared" si="2"/>
        <v>0</v>
      </c>
      <c r="AJ5" s="45">
        <f t="shared" si="2"/>
        <v>3</v>
      </c>
      <c r="AK5" s="45">
        <f t="shared" si="2"/>
        <v>9</v>
      </c>
      <c r="AL5" s="45">
        <f t="shared" si="2"/>
        <v>0</v>
      </c>
    </row>
    <row r="6" spans="1:38" s="10" customFormat="1" ht="14.25" customHeight="1">
      <c r="A6" s="27" t="s">
        <v>63</v>
      </c>
      <c r="B6" s="45">
        <v>10</v>
      </c>
      <c r="C6" s="45">
        <v>1</v>
      </c>
      <c r="D6" s="45">
        <v>2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1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27" t="s">
        <v>63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1</v>
      </c>
      <c r="AF6" s="45">
        <v>0</v>
      </c>
      <c r="AG6" s="45">
        <v>0</v>
      </c>
      <c r="AH6" s="45">
        <v>0</v>
      </c>
      <c r="AI6" s="45">
        <v>0</v>
      </c>
      <c r="AJ6" s="45">
        <v>0</v>
      </c>
      <c r="AK6" s="45">
        <v>0</v>
      </c>
      <c r="AL6" s="45">
        <v>0</v>
      </c>
    </row>
    <row r="7" spans="1:38" s="10" customFormat="1" ht="14.25" customHeight="1">
      <c r="A7" s="27" t="s">
        <v>64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27" t="s">
        <v>64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</row>
    <row r="8" spans="1:38" s="10" customFormat="1" ht="14.25" customHeight="1">
      <c r="A8" s="27" t="s">
        <v>65</v>
      </c>
      <c r="B8" s="45">
        <v>115</v>
      </c>
      <c r="C8" s="45">
        <v>34</v>
      </c>
      <c r="D8" s="45">
        <v>4</v>
      </c>
      <c r="E8" s="45">
        <v>1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27" t="s">
        <v>65</v>
      </c>
      <c r="U8" s="45">
        <v>0</v>
      </c>
      <c r="V8" s="45">
        <v>1</v>
      </c>
      <c r="W8" s="45">
        <v>0</v>
      </c>
      <c r="X8" s="45">
        <v>1</v>
      </c>
      <c r="Y8" s="45">
        <v>0</v>
      </c>
      <c r="Z8" s="45">
        <v>0</v>
      </c>
      <c r="AA8" s="45">
        <v>0</v>
      </c>
      <c r="AB8" s="45">
        <v>1</v>
      </c>
      <c r="AC8" s="45">
        <v>0</v>
      </c>
      <c r="AD8" s="45">
        <v>2</v>
      </c>
      <c r="AE8" s="45">
        <v>20</v>
      </c>
      <c r="AF8" s="45">
        <v>1</v>
      </c>
      <c r="AG8" s="45">
        <v>0</v>
      </c>
      <c r="AH8" s="45">
        <v>0</v>
      </c>
      <c r="AI8" s="45">
        <v>0</v>
      </c>
      <c r="AJ8" s="45">
        <v>0</v>
      </c>
      <c r="AK8" s="45">
        <v>3</v>
      </c>
      <c r="AL8" s="45">
        <v>0</v>
      </c>
    </row>
    <row r="9" spans="1:38" s="10" customFormat="1" ht="14.25" customHeight="1">
      <c r="A9" s="27" t="s">
        <v>66</v>
      </c>
      <c r="B9" s="45">
        <v>2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27" t="s">
        <v>66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</row>
    <row r="10" spans="1:38" s="10" customFormat="1" ht="14.25" customHeight="1">
      <c r="A10" s="27" t="s">
        <v>67</v>
      </c>
      <c r="B10" s="45">
        <v>1</v>
      </c>
      <c r="C10" s="45">
        <v>1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27" t="s">
        <v>67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</row>
    <row r="11" spans="1:38" s="10" customFormat="1" ht="14.25" customHeight="1">
      <c r="A11" s="27" t="s">
        <v>162</v>
      </c>
      <c r="B11" s="45">
        <v>119</v>
      </c>
      <c r="C11" s="45">
        <v>13</v>
      </c>
      <c r="D11" s="45">
        <v>2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4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27" t="s">
        <v>162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4</v>
      </c>
      <c r="AE11" s="45">
        <v>7</v>
      </c>
      <c r="AF11" s="45">
        <v>0</v>
      </c>
      <c r="AG11" s="45">
        <v>1</v>
      </c>
      <c r="AH11" s="45">
        <v>0</v>
      </c>
      <c r="AI11" s="45">
        <v>0</v>
      </c>
      <c r="AJ11" s="45">
        <v>3</v>
      </c>
      <c r="AK11" s="45">
        <v>2</v>
      </c>
      <c r="AL11" s="45">
        <v>0</v>
      </c>
    </row>
    <row r="12" spans="1:38" s="10" customFormat="1" ht="14.25" customHeight="1">
      <c r="A12" s="27" t="s">
        <v>68</v>
      </c>
      <c r="B12" s="45">
        <v>62</v>
      </c>
      <c r="C12" s="45">
        <v>8</v>
      </c>
      <c r="D12" s="45">
        <v>0</v>
      </c>
      <c r="E12" s="45">
        <v>1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1</v>
      </c>
      <c r="O12" s="45">
        <v>0</v>
      </c>
      <c r="P12" s="45">
        <v>0</v>
      </c>
      <c r="Q12" s="45">
        <v>0</v>
      </c>
      <c r="R12" s="45">
        <v>1</v>
      </c>
      <c r="S12" s="45">
        <v>0</v>
      </c>
      <c r="T12" s="27" t="s">
        <v>68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1</v>
      </c>
      <c r="AB12" s="45">
        <v>0</v>
      </c>
      <c r="AC12" s="45">
        <v>0</v>
      </c>
      <c r="AD12" s="45">
        <v>0</v>
      </c>
      <c r="AE12" s="45">
        <v>2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2</v>
      </c>
      <c r="AL12" s="45">
        <v>0</v>
      </c>
    </row>
    <row r="13" spans="1:38" s="10" customFormat="1" ht="14.25" customHeight="1">
      <c r="A13" s="27" t="s">
        <v>69</v>
      </c>
      <c r="B13" s="45">
        <v>26</v>
      </c>
      <c r="C13" s="45">
        <v>6</v>
      </c>
      <c r="D13" s="45">
        <v>1</v>
      </c>
      <c r="E13" s="45">
        <v>1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27" t="s">
        <v>69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1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</row>
    <row r="14" spans="1:38" s="10" customFormat="1" ht="14.25" customHeight="1">
      <c r="A14" s="27" t="s">
        <v>70</v>
      </c>
      <c r="B14" s="45">
        <v>50</v>
      </c>
      <c r="C14" s="45">
        <v>1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27" t="s">
        <v>70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</row>
    <row r="15" spans="1:38" s="10" customFormat="1" ht="14.25" customHeight="1">
      <c r="A15" s="28" t="s">
        <v>71</v>
      </c>
      <c r="B15" s="45">
        <v>1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28" t="s">
        <v>71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</row>
    <row r="16" spans="1:38" s="10" customFormat="1" ht="14.25" customHeight="1">
      <c r="A16" s="27" t="s">
        <v>72</v>
      </c>
      <c r="B16" s="45">
        <v>1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27" t="s">
        <v>72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</row>
    <row r="17" spans="1:38" s="10" customFormat="1" ht="14.25" customHeight="1">
      <c r="A17" s="27" t="s">
        <v>73</v>
      </c>
      <c r="B17" s="45">
        <v>1</v>
      </c>
      <c r="C17" s="45">
        <v>1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27" t="s">
        <v>73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</row>
    <row r="18" spans="1:38" s="10" customFormat="1" ht="14.25" customHeight="1">
      <c r="A18" s="27" t="s">
        <v>74</v>
      </c>
      <c r="B18" s="45">
        <v>8</v>
      </c>
      <c r="C18" s="45">
        <v>2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27" t="s">
        <v>74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2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</row>
    <row r="19" spans="1:38" s="10" customFormat="1" ht="14.25" customHeight="1">
      <c r="A19" s="27" t="s">
        <v>75</v>
      </c>
      <c r="B19" s="45">
        <v>20</v>
      </c>
      <c r="C19" s="45">
        <v>5</v>
      </c>
      <c r="D19" s="45">
        <v>8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1</v>
      </c>
      <c r="Q19" s="45">
        <v>0</v>
      </c>
      <c r="R19" s="45">
        <v>0</v>
      </c>
      <c r="S19" s="45">
        <v>0</v>
      </c>
      <c r="T19" s="27" t="s">
        <v>75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</row>
    <row r="20" spans="1:38" s="10" customFormat="1" ht="14.25" customHeight="1">
      <c r="A20" s="27" t="s">
        <v>76</v>
      </c>
      <c r="B20" s="45">
        <v>1</v>
      </c>
      <c r="C20" s="45">
        <v>1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7" t="s">
        <v>76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1</v>
      </c>
      <c r="AL20" s="45">
        <v>0</v>
      </c>
    </row>
    <row r="21" spans="1:38" s="10" customFormat="1" ht="14.25" customHeight="1">
      <c r="A21" s="27" t="s">
        <v>77</v>
      </c>
      <c r="B21" s="45">
        <v>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27" t="s">
        <v>77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1:38" s="10" customFormat="1" ht="14.25" customHeight="1">
      <c r="A22" s="27" t="s">
        <v>78</v>
      </c>
      <c r="B22" s="45">
        <v>40</v>
      </c>
      <c r="C22" s="45">
        <v>2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27" t="s">
        <v>78</v>
      </c>
      <c r="U22" s="45">
        <v>0</v>
      </c>
      <c r="V22" s="45">
        <v>0</v>
      </c>
      <c r="W22" s="45">
        <v>0</v>
      </c>
      <c r="X22" s="45">
        <v>4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</row>
    <row r="23" spans="1:38" s="10" customFormat="1" ht="14.25" customHeight="1">
      <c r="A23" s="27" t="s">
        <v>79</v>
      </c>
      <c r="B23" s="45">
        <v>1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7" t="s">
        <v>79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</row>
    <row r="24" spans="1:38" s="10" customFormat="1" ht="14.25" customHeight="1" thickBot="1">
      <c r="A24" s="29" t="s">
        <v>80</v>
      </c>
      <c r="B24" s="45">
        <v>60</v>
      </c>
      <c r="C24" s="45">
        <v>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29" t="s">
        <v>80</v>
      </c>
      <c r="U24" s="45">
        <v>0</v>
      </c>
      <c r="V24" s="45">
        <v>0</v>
      </c>
      <c r="W24" s="45">
        <v>0</v>
      </c>
      <c r="X24" s="45">
        <v>1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1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1</v>
      </c>
      <c r="AL24" s="45">
        <v>0</v>
      </c>
    </row>
    <row r="25" spans="1:38" s="10" customFormat="1" ht="4.5" customHeight="1" thickBot="1">
      <c r="A25" s="1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9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3"/>
      <c r="AK25" s="13"/>
      <c r="AL25" s="13"/>
    </row>
    <row r="26" spans="1:38" s="11" customFormat="1" ht="42" customHeight="1">
      <c r="A26" s="75" t="s">
        <v>34</v>
      </c>
      <c r="B26" s="109" t="s">
        <v>136</v>
      </c>
      <c r="C26" s="108"/>
      <c r="D26" s="108"/>
      <c r="E26" s="107" t="s">
        <v>137</v>
      </c>
      <c r="F26" s="108"/>
      <c r="G26" s="108"/>
      <c r="H26" s="102" t="s">
        <v>125</v>
      </c>
      <c r="I26" s="110"/>
      <c r="J26" s="111"/>
      <c r="K26" s="107" t="s">
        <v>146</v>
      </c>
      <c r="L26" s="108"/>
      <c r="M26" s="108"/>
      <c r="N26" s="107" t="s">
        <v>126</v>
      </c>
      <c r="O26" s="108"/>
      <c r="P26" s="108"/>
      <c r="Q26" s="107" t="s">
        <v>143</v>
      </c>
      <c r="R26" s="108"/>
      <c r="S26" s="108"/>
      <c r="T26" s="75" t="s">
        <v>34</v>
      </c>
      <c r="U26" s="107" t="s">
        <v>134</v>
      </c>
      <c r="V26" s="108"/>
      <c r="W26" s="108"/>
      <c r="X26" s="113" t="s">
        <v>135</v>
      </c>
      <c r="Y26" s="110"/>
      <c r="Z26" s="111"/>
      <c r="AA26" s="107" t="s">
        <v>155</v>
      </c>
      <c r="AB26" s="108"/>
      <c r="AC26" s="108"/>
      <c r="AD26" s="107" t="s">
        <v>127</v>
      </c>
      <c r="AE26" s="108"/>
      <c r="AF26" s="114"/>
      <c r="AG26" s="107" t="s">
        <v>131</v>
      </c>
      <c r="AH26" s="108"/>
      <c r="AI26" s="108"/>
      <c r="AJ26" s="14"/>
      <c r="AK26" s="14"/>
      <c r="AL26" s="14"/>
    </row>
    <row r="27" spans="1:38" s="11" customFormat="1" ht="33.75" customHeight="1" thickBot="1">
      <c r="A27" s="76"/>
      <c r="B27" s="25" t="s">
        <v>31</v>
      </c>
      <c r="C27" s="26" t="s">
        <v>32</v>
      </c>
      <c r="D27" s="26" t="s">
        <v>33</v>
      </c>
      <c r="E27" s="26" t="s">
        <v>31</v>
      </c>
      <c r="F27" s="26" t="s">
        <v>32</v>
      </c>
      <c r="G27" s="26" t="s">
        <v>33</v>
      </c>
      <c r="H27" s="41" t="s">
        <v>101</v>
      </c>
      <c r="I27" s="41" t="s">
        <v>99</v>
      </c>
      <c r="J27" s="63" t="s">
        <v>103</v>
      </c>
      <c r="K27" s="41" t="s">
        <v>101</v>
      </c>
      <c r="L27" s="41" t="s">
        <v>99</v>
      </c>
      <c r="M27" s="41" t="s">
        <v>103</v>
      </c>
      <c r="N27" s="41" t="s">
        <v>101</v>
      </c>
      <c r="O27" s="41" t="s">
        <v>99</v>
      </c>
      <c r="P27" s="41" t="s">
        <v>103</v>
      </c>
      <c r="Q27" s="41" t="s">
        <v>101</v>
      </c>
      <c r="R27" s="41" t="s">
        <v>99</v>
      </c>
      <c r="S27" s="41" t="s">
        <v>103</v>
      </c>
      <c r="T27" s="76"/>
      <c r="U27" s="31" t="s">
        <v>35</v>
      </c>
      <c r="V27" s="37" t="s">
        <v>36</v>
      </c>
      <c r="W27" s="37" t="s">
        <v>37</v>
      </c>
      <c r="X27" s="37" t="s">
        <v>35</v>
      </c>
      <c r="Y27" s="37" t="s">
        <v>36</v>
      </c>
      <c r="Z27" s="37" t="s">
        <v>37</v>
      </c>
      <c r="AA27" s="37" t="s">
        <v>35</v>
      </c>
      <c r="AB27" s="37" t="s">
        <v>36</v>
      </c>
      <c r="AC27" s="32" t="s">
        <v>37</v>
      </c>
      <c r="AD27" s="31" t="s">
        <v>35</v>
      </c>
      <c r="AE27" s="37" t="s">
        <v>36</v>
      </c>
      <c r="AF27" s="32" t="s">
        <v>37</v>
      </c>
      <c r="AG27" s="37" t="s">
        <v>35</v>
      </c>
      <c r="AH27" s="37" t="s">
        <v>36</v>
      </c>
      <c r="AI27" s="37" t="s">
        <v>37</v>
      </c>
      <c r="AJ27" s="14"/>
      <c r="AK27" s="14"/>
      <c r="AL27" s="14"/>
    </row>
    <row r="28" spans="1:38" s="10" customFormat="1" ht="18" customHeight="1">
      <c r="A28" s="38" t="s">
        <v>3</v>
      </c>
      <c r="B28" s="45">
        <f aca="true" t="shared" si="3" ref="B28:S28">SUM(B29:B47)</f>
        <v>87</v>
      </c>
      <c r="C28" s="45">
        <f t="shared" si="3"/>
        <v>4</v>
      </c>
      <c r="D28" s="45">
        <f t="shared" si="3"/>
        <v>0</v>
      </c>
      <c r="E28" s="45">
        <f t="shared" si="3"/>
        <v>6</v>
      </c>
      <c r="F28" s="45">
        <f t="shared" si="3"/>
        <v>0</v>
      </c>
      <c r="G28" s="45">
        <f t="shared" si="3"/>
        <v>0</v>
      </c>
      <c r="H28" s="45">
        <f t="shared" si="3"/>
        <v>348</v>
      </c>
      <c r="I28" s="45">
        <f t="shared" si="3"/>
        <v>8</v>
      </c>
      <c r="J28" s="45">
        <f t="shared" si="3"/>
        <v>0</v>
      </c>
      <c r="K28" s="45">
        <f t="shared" si="3"/>
        <v>0</v>
      </c>
      <c r="L28" s="45">
        <f t="shared" si="3"/>
        <v>0</v>
      </c>
      <c r="M28" s="45">
        <f t="shared" si="3"/>
        <v>0</v>
      </c>
      <c r="N28" s="45">
        <f t="shared" si="3"/>
        <v>0</v>
      </c>
      <c r="O28" s="45">
        <f t="shared" si="3"/>
        <v>0</v>
      </c>
      <c r="P28" s="45">
        <f t="shared" si="3"/>
        <v>0</v>
      </c>
      <c r="Q28" s="45">
        <f t="shared" si="3"/>
        <v>0</v>
      </c>
      <c r="R28" s="45">
        <f t="shared" si="3"/>
        <v>1</v>
      </c>
      <c r="S28" s="45">
        <f t="shared" si="3"/>
        <v>0</v>
      </c>
      <c r="T28" s="38" t="s">
        <v>3</v>
      </c>
      <c r="U28" s="45">
        <f aca="true" t="shared" si="4" ref="U28:AI28">SUM(U29:U47)</f>
        <v>11</v>
      </c>
      <c r="V28" s="45">
        <f t="shared" si="4"/>
        <v>0</v>
      </c>
      <c r="W28" s="45">
        <f t="shared" si="4"/>
        <v>0</v>
      </c>
      <c r="X28" s="45">
        <f t="shared" si="4"/>
        <v>2</v>
      </c>
      <c r="Y28" s="45">
        <f t="shared" si="4"/>
        <v>5</v>
      </c>
      <c r="Z28" s="45">
        <f t="shared" si="4"/>
        <v>0</v>
      </c>
      <c r="AA28" s="45">
        <f t="shared" si="4"/>
        <v>15</v>
      </c>
      <c r="AB28" s="45">
        <f t="shared" si="4"/>
        <v>1</v>
      </c>
      <c r="AC28" s="45">
        <f t="shared" si="4"/>
        <v>1</v>
      </c>
      <c r="AD28" s="45">
        <f t="shared" si="4"/>
        <v>21</v>
      </c>
      <c r="AE28" s="45">
        <f t="shared" si="4"/>
        <v>12</v>
      </c>
      <c r="AF28" s="45">
        <f t="shared" si="4"/>
        <v>14</v>
      </c>
      <c r="AG28" s="45">
        <f t="shared" si="4"/>
        <v>7</v>
      </c>
      <c r="AH28" s="45">
        <f t="shared" si="4"/>
        <v>3</v>
      </c>
      <c r="AI28" s="45">
        <f t="shared" si="4"/>
        <v>0</v>
      </c>
      <c r="AJ28" s="14"/>
      <c r="AK28" s="14"/>
      <c r="AL28" s="14"/>
    </row>
    <row r="29" spans="1:38" s="10" customFormat="1" ht="14.25" customHeight="1">
      <c r="A29" s="27" t="s">
        <v>63</v>
      </c>
      <c r="B29" s="45">
        <v>1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7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27" t="s">
        <v>63</v>
      </c>
      <c r="U29" s="45">
        <v>1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1</v>
      </c>
      <c r="AD29" s="45">
        <v>0</v>
      </c>
      <c r="AE29" s="45">
        <v>0</v>
      </c>
      <c r="AF29" s="45">
        <v>1</v>
      </c>
      <c r="AG29" s="45">
        <v>0</v>
      </c>
      <c r="AH29" s="45">
        <v>0</v>
      </c>
      <c r="AI29" s="45">
        <v>0</v>
      </c>
      <c r="AJ29" s="14"/>
      <c r="AK29" s="14"/>
      <c r="AL29" s="14"/>
    </row>
    <row r="30" spans="1:38" s="10" customFormat="1" ht="14.25" customHeight="1">
      <c r="A30" s="27" t="s">
        <v>64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27" t="s">
        <v>64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14"/>
      <c r="AK30" s="14"/>
      <c r="AL30" s="14"/>
    </row>
    <row r="31" spans="1:38" s="10" customFormat="1" ht="14.25" customHeight="1">
      <c r="A31" s="27" t="s">
        <v>65</v>
      </c>
      <c r="B31" s="45">
        <v>18</v>
      </c>
      <c r="C31" s="45">
        <v>1</v>
      </c>
      <c r="D31" s="45">
        <v>0</v>
      </c>
      <c r="E31" s="45">
        <v>1</v>
      </c>
      <c r="F31" s="45">
        <v>0</v>
      </c>
      <c r="G31" s="45">
        <v>0</v>
      </c>
      <c r="H31" s="45">
        <v>81</v>
      </c>
      <c r="I31" s="45">
        <v>3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7" t="s">
        <v>65</v>
      </c>
      <c r="U31" s="45">
        <v>2</v>
      </c>
      <c r="V31" s="45">
        <v>0</v>
      </c>
      <c r="W31" s="45">
        <v>0</v>
      </c>
      <c r="X31" s="45">
        <v>2</v>
      </c>
      <c r="Y31" s="45">
        <v>1</v>
      </c>
      <c r="Z31" s="45">
        <v>0</v>
      </c>
      <c r="AA31" s="45">
        <v>3</v>
      </c>
      <c r="AB31" s="45">
        <v>1</v>
      </c>
      <c r="AC31" s="45">
        <v>0</v>
      </c>
      <c r="AD31" s="45">
        <v>3</v>
      </c>
      <c r="AE31" s="45">
        <v>2</v>
      </c>
      <c r="AF31" s="45">
        <v>3</v>
      </c>
      <c r="AG31" s="45">
        <v>1</v>
      </c>
      <c r="AH31" s="45">
        <v>1</v>
      </c>
      <c r="AI31" s="45">
        <v>0</v>
      </c>
      <c r="AJ31" s="14"/>
      <c r="AK31" s="14"/>
      <c r="AL31" s="14"/>
    </row>
    <row r="32" spans="1:38" s="10" customFormat="1" ht="14.25" customHeight="1">
      <c r="A32" s="27" t="s">
        <v>66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2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27" t="s">
        <v>66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14"/>
      <c r="AK32" s="14"/>
      <c r="AL32" s="14"/>
    </row>
    <row r="33" spans="1:38" s="10" customFormat="1" ht="14.25" customHeight="1">
      <c r="A33" s="27" t="s">
        <v>67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1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27" t="s">
        <v>67</v>
      </c>
      <c r="U33" s="45">
        <v>0</v>
      </c>
      <c r="V33" s="45">
        <v>0</v>
      </c>
      <c r="W33" s="45">
        <v>0</v>
      </c>
      <c r="X33" s="45">
        <v>0</v>
      </c>
      <c r="Y33" s="45">
        <v>1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14"/>
      <c r="AK33" s="14"/>
      <c r="AL33" s="14"/>
    </row>
    <row r="34" spans="1:38" s="10" customFormat="1" ht="14.25" customHeight="1">
      <c r="A34" s="27" t="s">
        <v>162</v>
      </c>
      <c r="B34" s="45">
        <v>31</v>
      </c>
      <c r="C34" s="45">
        <v>1</v>
      </c>
      <c r="D34" s="45">
        <v>0</v>
      </c>
      <c r="E34" s="45">
        <v>2</v>
      </c>
      <c r="F34" s="45">
        <v>0</v>
      </c>
      <c r="G34" s="45">
        <v>0</v>
      </c>
      <c r="H34" s="45">
        <v>66</v>
      </c>
      <c r="I34" s="45">
        <v>1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27" t="s">
        <v>162</v>
      </c>
      <c r="U34" s="45">
        <v>0</v>
      </c>
      <c r="V34" s="45">
        <v>0</v>
      </c>
      <c r="W34" s="45">
        <v>0</v>
      </c>
      <c r="X34" s="45">
        <v>0</v>
      </c>
      <c r="Y34" s="45">
        <v>1</v>
      </c>
      <c r="Z34" s="45">
        <v>0</v>
      </c>
      <c r="AA34" s="45">
        <v>7</v>
      </c>
      <c r="AB34" s="45">
        <v>0</v>
      </c>
      <c r="AC34" s="45">
        <v>0</v>
      </c>
      <c r="AD34" s="45">
        <v>1</v>
      </c>
      <c r="AE34" s="45">
        <v>1</v>
      </c>
      <c r="AF34" s="45">
        <v>2</v>
      </c>
      <c r="AG34" s="45">
        <v>0</v>
      </c>
      <c r="AH34" s="45">
        <v>0</v>
      </c>
      <c r="AI34" s="45">
        <v>0</v>
      </c>
      <c r="AJ34" s="14"/>
      <c r="AK34" s="14"/>
      <c r="AL34" s="14"/>
    </row>
    <row r="35" spans="1:38" s="10" customFormat="1" ht="14.25" customHeight="1">
      <c r="A35" s="27" t="s">
        <v>68</v>
      </c>
      <c r="B35" s="45">
        <v>14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41</v>
      </c>
      <c r="I35" s="45">
        <v>1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27" t="s">
        <v>68</v>
      </c>
      <c r="U35" s="45">
        <v>0</v>
      </c>
      <c r="V35" s="45">
        <v>0</v>
      </c>
      <c r="W35" s="45">
        <v>0</v>
      </c>
      <c r="X35" s="45">
        <v>0</v>
      </c>
      <c r="Y35" s="45">
        <v>1</v>
      </c>
      <c r="Z35" s="45">
        <v>0</v>
      </c>
      <c r="AA35" s="45">
        <v>0</v>
      </c>
      <c r="AB35" s="45">
        <v>0</v>
      </c>
      <c r="AC35" s="45">
        <v>0</v>
      </c>
      <c r="AD35" s="45">
        <v>2</v>
      </c>
      <c r="AE35" s="45">
        <v>1</v>
      </c>
      <c r="AF35" s="45">
        <v>0</v>
      </c>
      <c r="AG35" s="45">
        <v>2</v>
      </c>
      <c r="AH35" s="45">
        <v>0</v>
      </c>
      <c r="AI35" s="45">
        <v>0</v>
      </c>
      <c r="AJ35" s="14"/>
      <c r="AK35" s="14"/>
      <c r="AL35" s="14"/>
    </row>
    <row r="36" spans="1:38" s="10" customFormat="1" ht="14.25" customHeight="1">
      <c r="A36" s="27" t="s">
        <v>69</v>
      </c>
      <c r="B36" s="45">
        <v>9</v>
      </c>
      <c r="C36" s="45">
        <v>2</v>
      </c>
      <c r="D36" s="45">
        <v>0</v>
      </c>
      <c r="E36" s="45">
        <v>3</v>
      </c>
      <c r="F36" s="45">
        <v>0</v>
      </c>
      <c r="G36" s="45">
        <v>0</v>
      </c>
      <c r="H36" s="45">
        <v>9</v>
      </c>
      <c r="I36" s="45">
        <v>1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27" t="s">
        <v>69</v>
      </c>
      <c r="U36" s="45">
        <v>1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3</v>
      </c>
      <c r="AE36" s="45">
        <v>2</v>
      </c>
      <c r="AF36" s="45">
        <v>1</v>
      </c>
      <c r="AG36" s="45">
        <v>0</v>
      </c>
      <c r="AH36" s="45">
        <v>0</v>
      </c>
      <c r="AI36" s="45">
        <v>0</v>
      </c>
      <c r="AJ36" s="14"/>
      <c r="AK36" s="14"/>
      <c r="AL36" s="14"/>
    </row>
    <row r="37" spans="1:38" s="10" customFormat="1" ht="14.25" customHeight="1">
      <c r="A37" s="27" t="s">
        <v>70</v>
      </c>
      <c r="B37" s="45">
        <v>2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47</v>
      </c>
      <c r="I37" s="45">
        <v>1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27" t="s">
        <v>70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1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14"/>
      <c r="AK37" s="14"/>
      <c r="AL37" s="14"/>
    </row>
    <row r="38" spans="1:38" s="10" customFormat="1" ht="14.25" customHeight="1">
      <c r="A38" s="28" t="s">
        <v>71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1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28" t="s">
        <v>71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14"/>
      <c r="AK38" s="14"/>
      <c r="AL38" s="14"/>
    </row>
    <row r="39" spans="1:38" s="10" customFormat="1" ht="14.25" customHeight="1">
      <c r="A39" s="27" t="s">
        <v>72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1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27" t="s">
        <v>72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14"/>
      <c r="AK39" s="14"/>
      <c r="AL39" s="14"/>
    </row>
    <row r="40" spans="1:38" s="10" customFormat="1" ht="14.25" customHeight="1">
      <c r="A40" s="27" t="s">
        <v>73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1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27" t="s">
        <v>73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1</v>
      </c>
      <c r="AF40" s="45">
        <v>0</v>
      </c>
      <c r="AG40" s="45">
        <v>0</v>
      </c>
      <c r="AH40" s="45">
        <v>0</v>
      </c>
      <c r="AI40" s="45">
        <v>0</v>
      </c>
      <c r="AJ40" s="14"/>
      <c r="AK40" s="14"/>
      <c r="AL40" s="14"/>
    </row>
    <row r="41" spans="1:38" s="10" customFormat="1" ht="14.25" customHeight="1">
      <c r="A41" s="27" t="s">
        <v>74</v>
      </c>
      <c r="B41" s="45">
        <v>3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4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27" t="s">
        <v>74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1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14"/>
      <c r="AK41" s="14"/>
      <c r="AL41" s="14"/>
    </row>
    <row r="42" spans="1:38" s="10" customFormat="1" ht="14.25" customHeight="1">
      <c r="A42" s="27" t="s">
        <v>75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11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1</v>
      </c>
      <c r="S42" s="45">
        <v>0</v>
      </c>
      <c r="T42" s="27" t="s">
        <v>75</v>
      </c>
      <c r="U42" s="45">
        <v>1</v>
      </c>
      <c r="V42" s="45">
        <v>0</v>
      </c>
      <c r="W42" s="45">
        <v>0</v>
      </c>
      <c r="X42" s="45">
        <v>0</v>
      </c>
      <c r="Y42" s="45">
        <v>1</v>
      </c>
      <c r="Z42" s="45">
        <v>0</v>
      </c>
      <c r="AA42" s="45">
        <v>0</v>
      </c>
      <c r="AB42" s="45">
        <v>0</v>
      </c>
      <c r="AC42" s="45">
        <v>0</v>
      </c>
      <c r="AD42" s="45">
        <v>8</v>
      </c>
      <c r="AE42" s="45">
        <v>3</v>
      </c>
      <c r="AF42" s="45">
        <v>7</v>
      </c>
      <c r="AG42" s="45">
        <v>0</v>
      </c>
      <c r="AH42" s="45">
        <v>0</v>
      </c>
      <c r="AI42" s="45">
        <v>0</v>
      </c>
      <c r="AJ42" s="14"/>
      <c r="AK42" s="14"/>
      <c r="AL42" s="14"/>
    </row>
    <row r="43" spans="1:38" s="10" customFormat="1" ht="14.25" customHeight="1">
      <c r="A43" s="27" t="s">
        <v>76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27" t="s">
        <v>76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1</v>
      </c>
      <c r="AH43" s="45">
        <v>0</v>
      </c>
      <c r="AI43" s="45">
        <v>0</v>
      </c>
      <c r="AJ43" s="14"/>
      <c r="AK43" s="14"/>
      <c r="AL43" s="14"/>
    </row>
    <row r="44" spans="1:38" s="10" customFormat="1" ht="14.25" customHeight="1">
      <c r="A44" s="27" t="s">
        <v>77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5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27" t="s">
        <v>77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14"/>
      <c r="AK44" s="14"/>
      <c r="AL44" s="14"/>
    </row>
    <row r="45" spans="1:38" s="10" customFormat="1" ht="14.25" customHeight="1">
      <c r="A45" s="27" t="s">
        <v>78</v>
      </c>
      <c r="B45" s="45">
        <v>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19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27" t="s">
        <v>78</v>
      </c>
      <c r="U45" s="45">
        <v>5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2</v>
      </c>
      <c r="AB45" s="45">
        <v>0</v>
      </c>
      <c r="AC45" s="45">
        <v>0</v>
      </c>
      <c r="AD45" s="45">
        <v>2</v>
      </c>
      <c r="AE45" s="45">
        <v>1</v>
      </c>
      <c r="AF45" s="45">
        <v>0</v>
      </c>
      <c r="AG45" s="45">
        <v>3</v>
      </c>
      <c r="AH45" s="45">
        <v>1</v>
      </c>
      <c r="AI45" s="45">
        <v>0</v>
      </c>
      <c r="AJ45" s="14"/>
      <c r="AK45" s="14"/>
      <c r="AL45" s="14"/>
    </row>
    <row r="46" spans="1:38" s="10" customFormat="1" ht="14.25" customHeight="1">
      <c r="A46" s="27" t="s">
        <v>79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1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27" t="s">
        <v>79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14"/>
      <c r="AK46" s="14"/>
      <c r="AL46" s="14"/>
    </row>
    <row r="47" spans="1:38" s="10" customFormat="1" ht="14.25" customHeight="1" thickBot="1">
      <c r="A47" s="29" t="s">
        <v>80</v>
      </c>
      <c r="B47" s="45">
        <v>4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51</v>
      </c>
      <c r="I47" s="45">
        <v>1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29" t="s">
        <v>80</v>
      </c>
      <c r="U47" s="45">
        <v>1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2</v>
      </c>
      <c r="AB47" s="45">
        <v>0</v>
      </c>
      <c r="AC47" s="45">
        <v>0</v>
      </c>
      <c r="AD47" s="45">
        <v>1</v>
      </c>
      <c r="AE47" s="45">
        <v>1</v>
      </c>
      <c r="AF47" s="45">
        <v>0</v>
      </c>
      <c r="AG47" s="45">
        <v>0</v>
      </c>
      <c r="AH47" s="45">
        <v>1</v>
      </c>
      <c r="AI47" s="45">
        <v>0</v>
      </c>
      <c r="AJ47" s="14"/>
      <c r="AK47" s="14"/>
      <c r="AL47" s="14"/>
    </row>
    <row r="48" spans="1:38" s="10" customFormat="1" ht="27.75" customHeight="1">
      <c r="A48" s="74" t="s">
        <v>2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4"/>
      <c r="AK48" s="14"/>
      <c r="AL48" s="14"/>
    </row>
    <row r="49" spans="1:38" s="17" customFormat="1" ht="13.5" customHeight="1">
      <c r="A49" s="77" t="s">
        <v>21</v>
      </c>
      <c r="B49" s="77"/>
      <c r="C49" s="77"/>
      <c r="D49" s="77"/>
      <c r="E49" s="77"/>
      <c r="F49" s="77"/>
      <c r="G49" s="77"/>
      <c r="H49" s="112" t="s">
        <v>22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 t="s">
        <v>23</v>
      </c>
      <c r="U49" s="112"/>
      <c r="V49" s="112"/>
      <c r="W49" s="112"/>
      <c r="X49" s="112"/>
      <c r="Y49" s="112"/>
      <c r="Z49" s="112"/>
      <c r="AA49" s="112" t="s">
        <v>24</v>
      </c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</row>
  </sheetData>
  <sheetProtection/>
  <mergeCells count="40">
    <mergeCell ref="AA49:AL49"/>
    <mergeCell ref="X26:Z26"/>
    <mergeCell ref="AA26:AC26"/>
    <mergeCell ref="AG26:AI26"/>
    <mergeCell ref="AD26:AF26"/>
    <mergeCell ref="A48:L48"/>
    <mergeCell ref="A49:G49"/>
    <mergeCell ref="H49:S49"/>
    <mergeCell ref="T49:Z49"/>
    <mergeCell ref="AJ3:AL3"/>
    <mergeCell ref="A26:A27"/>
    <mergeCell ref="B26:D26"/>
    <mergeCell ref="E26:G26"/>
    <mergeCell ref="H26:J26"/>
    <mergeCell ref="K26:M26"/>
    <mergeCell ref="N26:P26"/>
    <mergeCell ref="Q26:S26"/>
    <mergeCell ref="T26:T27"/>
    <mergeCell ref="U26:W26"/>
    <mergeCell ref="Q3:S3"/>
    <mergeCell ref="T3:T4"/>
    <mergeCell ref="U3:W3"/>
    <mergeCell ref="X3:Z3"/>
    <mergeCell ref="AA3:AC3"/>
    <mergeCell ref="AG3:AI3"/>
    <mergeCell ref="AD3:AF3"/>
    <mergeCell ref="A3:A4"/>
    <mergeCell ref="B3:D3"/>
    <mergeCell ref="E3:G3"/>
    <mergeCell ref="H3:J3"/>
    <mergeCell ref="K3:M3"/>
    <mergeCell ref="N3:P3"/>
    <mergeCell ref="A1:G1"/>
    <mergeCell ref="T1:Z1"/>
    <mergeCell ref="H1:S1"/>
    <mergeCell ref="AA1:AL1"/>
    <mergeCell ref="A2:G2"/>
    <mergeCell ref="H2:R2"/>
    <mergeCell ref="T2:Z2"/>
    <mergeCell ref="AA2:AK2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3" r:id="rId1"/>
  <colBreaks count="3" manualBreakCount="3">
    <brk id="7" max="65535" man="1"/>
    <brk id="19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Normal="110" zoomScaleSheetLayoutView="100" zoomScalePageLayoutView="0" workbookViewId="0" topLeftCell="A5">
      <selection activeCell="A7" sqref="A7"/>
    </sheetView>
  </sheetViews>
  <sheetFormatPr defaultColWidth="9.00390625" defaultRowHeight="16.5"/>
  <cols>
    <col min="1" max="1" width="28.50390625" style="16" customWidth="1"/>
    <col min="2" max="2" width="8.125" style="16" customWidth="1"/>
    <col min="3" max="3" width="7.50390625" style="16" customWidth="1"/>
    <col min="4" max="4" width="6.625" style="16" customWidth="1"/>
    <col min="5" max="5" width="6.25390625" style="16" customWidth="1"/>
    <col min="6" max="6" width="9.50390625" style="68" customWidth="1"/>
    <col min="7" max="7" width="8.375" style="16" customWidth="1"/>
    <col min="8" max="8" width="7.875" style="16" customWidth="1"/>
    <col min="9" max="9" width="6.625" style="16" customWidth="1"/>
    <col min="10" max="10" width="6.375" style="16" customWidth="1"/>
    <col min="11" max="16384" width="9.00390625" style="16" customWidth="1"/>
  </cols>
  <sheetData>
    <row r="1" spans="1:10" s="7" customFormat="1" ht="40.5" customHeight="1">
      <c r="A1" s="117" t="s">
        <v>57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8" customFormat="1" ht="12.75" customHeight="1" thickBot="1">
      <c r="A2" s="118" t="s">
        <v>152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s="18" customFormat="1" ht="49.5" customHeight="1">
      <c r="A3" s="119" t="s">
        <v>4</v>
      </c>
      <c r="B3" s="121" t="s">
        <v>161</v>
      </c>
      <c r="C3" s="122"/>
      <c r="D3" s="122"/>
      <c r="E3" s="122"/>
      <c r="F3" s="89" t="s">
        <v>160</v>
      </c>
      <c r="G3" s="102" t="s">
        <v>128</v>
      </c>
      <c r="H3" s="110"/>
      <c r="I3" s="110"/>
      <c r="J3" s="124"/>
    </row>
    <row r="4" spans="1:10" s="18" customFormat="1" ht="34.5" customHeight="1" thickBot="1">
      <c r="A4" s="120"/>
      <c r="B4" s="39" t="s">
        <v>5</v>
      </c>
      <c r="C4" s="41" t="s">
        <v>6</v>
      </c>
      <c r="D4" s="41" t="s">
        <v>16</v>
      </c>
      <c r="E4" s="41" t="s">
        <v>159</v>
      </c>
      <c r="F4" s="123"/>
      <c r="G4" s="40" t="s">
        <v>5</v>
      </c>
      <c r="H4" s="41" t="s">
        <v>6</v>
      </c>
      <c r="I4" s="41" t="s">
        <v>16</v>
      </c>
      <c r="J4" s="42" t="s">
        <v>159</v>
      </c>
    </row>
    <row r="5" spans="1:10" s="10" customFormat="1" ht="15" customHeight="1">
      <c r="A5" s="62" t="s">
        <v>166</v>
      </c>
      <c r="B5" s="69">
        <v>26317</v>
      </c>
      <c r="C5" s="69">
        <v>24712</v>
      </c>
      <c r="D5" s="69">
        <v>1384</v>
      </c>
      <c r="E5" s="69">
        <v>221</v>
      </c>
      <c r="F5" s="70">
        <v>10656909.75</v>
      </c>
      <c r="G5" s="71">
        <f>B5/F5*1000</f>
        <v>2.469477608178112</v>
      </c>
      <c r="H5" s="71">
        <f>C5/F5*1000</f>
        <v>2.3188710967548545</v>
      </c>
      <c r="I5" s="71">
        <f>D5/F5*1000</f>
        <v>0.12986879240485263</v>
      </c>
      <c r="J5" s="71">
        <f>E5/F5*1000</f>
        <v>0.020737719018404936</v>
      </c>
    </row>
    <row r="6" spans="1:10" s="21" customFormat="1" ht="13.5" customHeight="1">
      <c r="A6" s="35"/>
      <c r="B6" s="70">
        <v>50428</v>
      </c>
      <c r="C6" s="70">
        <v>47923</v>
      </c>
      <c r="D6" s="70">
        <v>2002</v>
      </c>
      <c r="E6" s="70">
        <v>503</v>
      </c>
      <c r="F6" s="70"/>
      <c r="G6" s="72">
        <f>B6/F5*1000</f>
        <v>4.731953369502824</v>
      </c>
      <c r="H6" s="72">
        <f>C6/F5*1000</f>
        <v>4.4968946086833474</v>
      </c>
      <c r="I6" s="72">
        <f>D6/F5*1000</f>
        <v>0.1878593369902565</v>
      </c>
      <c r="J6" s="72">
        <f>E6/F5*1000</f>
        <v>0.04719942382922029</v>
      </c>
    </row>
    <row r="7" spans="1:10" s="21" customFormat="1" ht="15" customHeight="1">
      <c r="A7" s="28" t="s">
        <v>81</v>
      </c>
      <c r="B7" s="69">
        <v>386</v>
      </c>
      <c r="C7" s="69">
        <v>341</v>
      </c>
      <c r="D7" s="69">
        <v>28</v>
      </c>
      <c r="E7" s="69">
        <v>17</v>
      </c>
      <c r="F7" s="70">
        <v>332474.17</v>
      </c>
      <c r="G7" s="71">
        <f>B7/F7*1000</f>
        <v>1.160992446420725</v>
      </c>
      <c r="H7" s="71">
        <f>C7/F7*1000</f>
        <v>1.0256435860867028</v>
      </c>
      <c r="I7" s="71">
        <f>D7/F7*1000</f>
        <v>0.08421706865228057</v>
      </c>
      <c r="J7" s="71">
        <f>E7/F7*1000</f>
        <v>0.05113179168174178</v>
      </c>
    </row>
    <row r="8" spans="1:10" s="21" customFormat="1" ht="13.5" customHeight="1">
      <c r="A8" s="35"/>
      <c r="B8" s="70">
        <v>502</v>
      </c>
      <c r="C8" s="70">
        <v>439</v>
      </c>
      <c r="D8" s="70">
        <v>35</v>
      </c>
      <c r="E8" s="70">
        <v>28</v>
      </c>
      <c r="F8" s="70"/>
      <c r="G8" s="72">
        <f>B8/F7*1000</f>
        <v>1.5098917308373159</v>
      </c>
      <c r="H8" s="72">
        <f>C8/F7*1000</f>
        <v>1.3204033263696846</v>
      </c>
      <c r="I8" s="72">
        <f>D8/F7*1000</f>
        <v>0.10527133581535071</v>
      </c>
      <c r="J8" s="72">
        <f>E8/F7*1000</f>
        <v>0.08421706865228057</v>
      </c>
    </row>
    <row r="9" spans="1:10" s="21" customFormat="1" ht="15" customHeight="1">
      <c r="A9" s="28" t="s">
        <v>8</v>
      </c>
      <c r="B9" s="69">
        <v>16</v>
      </c>
      <c r="C9" s="69">
        <v>13</v>
      </c>
      <c r="D9" s="69">
        <v>2</v>
      </c>
      <c r="E9" s="69">
        <v>1</v>
      </c>
      <c r="F9" s="70">
        <v>3753.25</v>
      </c>
      <c r="G9" s="71">
        <f>B9/F9*1000</f>
        <v>4.262972090854593</v>
      </c>
      <c r="H9" s="71">
        <f>C9/F9*1000</f>
        <v>3.4636648238193564</v>
      </c>
      <c r="I9" s="71">
        <f>D9/F9*1000</f>
        <v>0.5328715113568241</v>
      </c>
      <c r="J9" s="71">
        <f>E9/F9*1000</f>
        <v>0.26643575567841205</v>
      </c>
    </row>
    <row r="10" spans="1:10" s="21" customFormat="1" ht="13.5" customHeight="1">
      <c r="A10" s="28"/>
      <c r="B10" s="70">
        <v>21</v>
      </c>
      <c r="C10" s="70">
        <v>18</v>
      </c>
      <c r="D10" s="70">
        <v>2</v>
      </c>
      <c r="E10" s="70">
        <v>1</v>
      </c>
      <c r="F10" s="70"/>
      <c r="G10" s="72">
        <f>B10/F19*1000</f>
        <v>0.011308313560343205</v>
      </c>
      <c r="H10" s="72">
        <f>C10/F9*1000</f>
        <v>4.795843602211417</v>
      </c>
      <c r="I10" s="72">
        <f>D10/F9*1000</f>
        <v>0.5328715113568241</v>
      </c>
      <c r="J10" s="72">
        <f>E10/F9*1000</f>
        <v>0.26643575567841205</v>
      </c>
    </row>
    <row r="11" spans="1:10" s="21" customFormat="1" ht="15" customHeight="1">
      <c r="A11" s="28" t="s">
        <v>82</v>
      </c>
      <c r="B11" s="69">
        <v>8155</v>
      </c>
      <c r="C11" s="69">
        <v>7363</v>
      </c>
      <c r="D11" s="69">
        <v>723</v>
      </c>
      <c r="E11" s="69">
        <v>69</v>
      </c>
      <c r="F11" s="70">
        <v>3173593.58</v>
      </c>
      <c r="G11" s="71">
        <f>B11/F11*1000</f>
        <v>2.569642203523742</v>
      </c>
      <c r="H11" s="71">
        <f>C11/F11*1000</f>
        <v>2.3200828380803564</v>
      </c>
      <c r="I11" s="71">
        <f>D11/F11*1000</f>
        <v>0.22781745102975662</v>
      </c>
      <c r="J11" s="71">
        <f>E11/F11*1000</f>
        <v>0.021741914413628226</v>
      </c>
    </row>
    <row r="12" spans="1:10" s="21" customFormat="1" ht="13.5" customHeight="1">
      <c r="A12" s="28"/>
      <c r="B12" s="70">
        <v>14446</v>
      </c>
      <c r="C12" s="70">
        <v>13431</v>
      </c>
      <c r="D12" s="70">
        <v>870</v>
      </c>
      <c r="E12" s="70">
        <v>145</v>
      </c>
      <c r="F12" s="70"/>
      <c r="G12" s="72">
        <f>B12/F11*1000</f>
        <v>4.551937617670628</v>
      </c>
      <c r="H12" s="72">
        <f>C12/F11*1000</f>
        <v>4.232110905644069</v>
      </c>
      <c r="I12" s="72">
        <f>D12/F11*1000</f>
        <v>0.27413718173705154</v>
      </c>
      <c r="J12" s="72">
        <f>E12/F11*1000</f>
        <v>0.04568953028950859</v>
      </c>
    </row>
    <row r="13" spans="1:10" s="21" customFormat="1" ht="15" customHeight="1">
      <c r="A13" s="28" t="s">
        <v>10</v>
      </c>
      <c r="B13" s="69">
        <v>40</v>
      </c>
      <c r="C13" s="69">
        <v>32</v>
      </c>
      <c r="D13" s="69">
        <v>8</v>
      </c>
      <c r="E13" s="69">
        <v>0</v>
      </c>
      <c r="F13" s="70">
        <v>25457.67</v>
      </c>
      <c r="G13" s="71">
        <f>B13/F13*1000</f>
        <v>1.571235702246121</v>
      </c>
      <c r="H13" s="71">
        <f>C13/F13*1000</f>
        <v>1.2569885617968966</v>
      </c>
      <c r="I13" s="71">
        <f>D13/F13*1000</f>
        <v>0.31424714044922414</v>
      </c>
      <c r="J13" s="71">
        <f>E13/F13*1000</f>
        <v>0</v>
      </c>
    </row>
    <row r="14" spans="1:10" s="21" customFormat="1" ht="13.5" customHeight="1">
      <c r="A14" s="28"/>
      <c r="B14" s="70">
        <v>63</v>
      </c>
      <c r="C14" s="70">
        <v>52</v>
      </c>
      <c r="D14" s="70">
        <v>11</v>
      </c>
      <c r="E14" s="70">
        <v>0</v>
      </c>
      <c r="F14" s="70"/>
      <c r="G14" s="72">
        <f>B14/F13*1000</f>
        <v>2.4746962310376404</v>
      </c>
      <c r="H14" s="72">
        <f>C14/F13*1000</f>
        <v>2.042606412919957</v>
      </c>
      <c r="I14" s="72">
        <f>D14/F13*1000</f>
        <v>0.4320898181176832</v>
      </c>
      <c r="J14" s="72">
        <f>E14/F13*1000</f>
        <v>0</v>
      </c>
    </row>
    <row r="15" spans="1:10" s="21" customFormat="1" ht="15" customHeight="1">
      <c r="A15" s="28" t="s">
        <v>11</v>
      </c>
      <c r="B15" s="69">
        <v>199</v>
      </c>
      <c r="C15" s="69">
        <v>185</v>
      </c>
      <c r="D15" s="69">
        <v>11</v>
      </c>
      <c r="E15" s="69">
        <v>3</v>
      </c>
      <c r="F15" s="70">
        <v>53411.92</v>
      </c>
      <c r="G15" s="71">
        <f>B15/F15*1000</f>
        <v>3.725760092503696</v>
      </c>
      <c r="H15" s="71">
        <f>C15/F15*1000</f>
        <v>3.463646317151677</v>
      </c>
      <c r="I15" s="71">
        <f>D15/F15*1000</f>
        <v>0.20594653777658622</v>
      </c>
      <c r="J15" s="71">
        <f>E15/F15*1000</f>
        <v>0.0561672375754326</v>
      </c>
    </row>
    <row r="16" spans="1:10" s="21" customFormat="1" ht="13.5" customHeight="1">
      <c r="A16" s="28"/>
      <c r="B16" s="70">
        <v>347</v>
      </c>
      <c r="C16" s="70">
        <v>325</v>
      </c>
      <c r="D16" s="70">
        <v>19</v>
      </c>
      <c r="E16" s="70">
        <v>3</v>
      </c>
      <c r="F16" s="70"/>
      <c r="G16" s="72">
        <f>B16/F15*1000</f>
        <v>6.4966771462250374</v>
      </c>
      <c r="H16" s="72">
        <f>C16/F15*1000</f>
        <v>6.084784070671866</v>
      </c>
      <c r="I16" s="72">
        <f>D16/F15*1000</f>
        <v>0.3557258379777398</v>
      </c>
      <c r="J16" s="72">
        <f>E16/F15*1000</f>
        <v>0.0561672375754326</v>
      </c>
    </row>
    <row r="17" spans="1:10" s="21" customFormat="1" ht="15" customHeight="1">
      <c r="A17" s="28" t="s">
        <v>163</v>
      </c>
      <c r="B17" s="69">
        <v>5919</v>
      </c>
      <c r="C17" s="69">
        <v>5643</v>
      </c>
      <c r="D17" s="69">
        <v>204</v>
      </c>
      <c r="E17" s="69">
        <v>72</v>
      </c>
      <c r="F17" s="70">
        <v>687955.5</v>
      </c>
      <c r="G17" s="71">
        <f>B17/F17*1000</f>
        <v>8.603754167239014</v>
      </c>
      <c r="H17" s="71">
        <f>C17/F17*1000</f>
        <v>8.202565427560359</v>
      </c>
      <c r="I17" s="71">
        <f>D17/F17*1000</f>
        <v>0.2965308075885722</v>
      </c>
      <c r="J17" s="71">
        <f>E17/F17*1000</f>
        <v>0.10465793209008431</v>
      </c>
    </row>
    <row r="18" spans="1:10" s="21" customFormat="1" ht="13.5" customHeight="1">
      <c r="A18" s="28"/>
      <c r="B18" s="70">
        <v>7640</v>
      </c>
      <c r="C18" s="70">
        <v>7287</v>
      </c>
      <c r="D18" s="70">
        <v>258</v>
      </c>
      <c r="E18" s="70">
        <v>95</v>
      </c>
      <c r="F18" s="70"/>
      <c r="G18" s="72">
        <f>B18/F17*1000</f>
        <v>11.105369460670058</v>
      </c>
      <c r="H18" s="72">
        <f>C18/F17*1000</f>
        <v>10.592254876950618</v>
      </c>
      <c r="I18" s="72">
        <f>D18/F17*1000</f>
        <v>0.3750242566561355</v>
      </c>
      <c r="J18" s="72">
        <f>E18/F17*1000</f>
        <v>0.1380903270633057</v>
      </c>
    </row>
    <row r="19" spans="1:10" s="21" customFormat="1" ht="15" customHeight="1">
      <c r="A19" s="28" t="s">
        <v>83</v>
      </c>
      <c r="B19" s="69">
        <v>3686</v>
      </c>
      <c r="C19" s="69">
        <v>3470</v>
      </c>
      <c r="D19" s="69">
        <v>200</v>
      </c>
      <c r="E19" s="69">
        <v>16</v>
      </c>
      <c r="F19" s="70">
        <v>1857040.83</v>
      </c>
      <c r="G19" s="71">
        <f>B19/F19*1000</f>
        <v>1.9848782754011929</v>
      </c>
      <c r="H19" s="71">
        <f>C19/F19*1000</f>
        <v>1.8685641930662342</v>
      </c>
      <c r="I19" s="71">
        <f>D19/F19*1000</f>
        <v>0.107698224384221</v>
      </c>
      <c r="J19" s="71">
        <f>E19/F19*1000</f>
        <v>0.00861585795073768</v>
      </c>
    </row>
    <row r="20" spans="1:10" s="21" customFormat="1" ht="13.5" customHeight="1">
      <c r="A20" s="28"/>
      <c r="B20" s="70">
        <v>8463</v>
      </c>
      <c r="C20" s="70">
        <v>8090</v>
      </c>
      <c r="D20" s="70">
        <v>300</v>
      </c>
      <c r="E20" s="70">
        <v>73</v>
      </c>
      <c r="F20" s="70"/>
      <c r="G20" s="72">
        <f>B20/F19*1000</f>
        <v>4.557250364818311</v>
      </c>
      <c r="H20" s="72">
        <f>C20/F19*1000</f>
        <v>4.356393176341739</v>
      </c>
      <c r="I20" s="72">
        <f>D20/F19*1000</f>
        <v>0.16154733657633147</v>
      </c>
      <c r="J20" s="72">
        <f>E20/F19*1000</f>
        <v>0.03930985190024067</v>
      </c>
    </row>
    <row r="21" spans="1:10" s="21" customFormat="1" ht="15" customHeight="1">
      <c r="A21" s="28" t="s">
        <v>84</v>
      </c>
      <c r="B21" s="69">
        <v>1970</v>
      </c>
      <c r="C21" s="69">
        <v>1899</v>
      </c>
      <c r="D21" s="69">
        <v>52</v>
      </c>
      <c r="E21" s="69">
        <v>19</v>
      </c>
      <c r="F21" s="70">
        <v>434495.17</v>
      </c>
      <c r="G21" s="71">
        <f>B21/F21*1000</f>
        <v>4.533997466531101</v>
      </c>
      <c r="H21" s="71">
        <f>C21/F21*1000</f>
        <v>4.370589436011452</v>
      </c>
      <c r="I21" s="71">
        <f>D21/F21*1000</f>
        <v>0.11967912094396815</v>
      </c>
      <c r="J21" s="71">
        <f>E21/F21*1000</f>
        <v>0.043728909575680666</v>
      </c>
    </row>
    <row r="22" spans="1:10" s="21" customFormat="1" ht="13.5" customHeight="1">
      <c r="A22" s="28"/>
      <c r="B22" s="70">
        <v>3183</v>
      </c>
      <c r="C22" s="70">
        <v>3058</v>
      </c>
      <c r="D22" s="70">
        <v>92</v>
      </c>
      <c r="E22" s="70">
        <v>33</v>
      </c>
      <c r="F22" s="70"/>
      <c r="G22" s="72">
        <f>B22/F21*1000</f>
        <v>7.325743114704819</v>
      </c>
      <c r="H22" s="72">
        <f>C22/F21*1000</f>
        <v>7.038052920127973</v>
      </c>
      <c r="I22" s="72">
        <f>D22/F21*1000</f>
        <v>0.21173998320855905</v>
      </c>
      <c r="J22" s="72">
        <f>E22/F21*1000</f>
        <v>0.07595021136828749</v>
      </c>
    </row>
    <row r="23" spans="1:10" s="21" customFormat="1" ht="15" customHeight="1">
      <c r="A23" s="28" t="s">
        <v>85</v>
      </c>
      <c r="B23" s="69">
        <v>2059</v>
      </c>
      <c r="C23" s="69">
        <v>2030</v>
      </c>
      <c r="D23" s="69">
        <v>27</v>
      </c>
      <c r="E23" s="69">
        <v>2</v>
      </c>
      <c r="F23" s="70">
        <v>578037.58</v>
      </c>
      <c r="G23" s="71">
        <f>B23/F23*1000</f>
        <v>3.5620521420077913</v>
      </c>
      <c r="H23" s="71">
        <f>C23/F23*1000</f>
        <v>3.5118823935288086</v>
      </c>
      <c r="I23" s="71">
        <f>D23/F23*1000</f>
        <v>0.04670976582526001</v>
      </c>
      <c r="J23" s="71">
        <f>E23/F23*1000</f>
        <v>0.003459982653722964</v>
      </c>
    </row>
    <row r="24" spans="1:10" s="21" customFormat="1" ht="13.5" customHeight="1">
      <c r="A24" s="28"/>
      <c r="B24" s="70">
        <v>4498</v>
      </c>
      <c r="C24" s="70">
        <v>4400</v>
      </c>
      <c r="D24" s="70">
        <v>75</v>
      </c>
      <c r="E24" s="70">
        <v>23</v>
      </c>
      <c r="F24" s="70"/>
      <c r="G24" s="72">
        <f>B24/F23*1000</f>
        <v>7.7815009882229464</v>
      </c>
      <c r="H24" s="72">
        <f>C24/F23*1000</f>
        <v>7.6119618381905205</v>
      </c>
      <c r="I24" s="72">
        <f>D24/F23*1000</f>
        <v>0.12974934951461115</v>
      </c>
      <c r="J24" s="72">
        <f>E24/F23*1000</f>
        <v>0.03978980051781408</v>
      </c>
    </row>
    <row r="25" spans="1:10" s="21" customFormat="1" ht="15" customHeight="1">
      <c r="A25" s="28" t="s">
        <v>86</v>
      </c>
      <c r="B25" s="69">
        <v>133</v>
      </c>
      <c r="C25" s="69">
        <v>126</v>
      </c>
      <c r="D25" s="69">
        <v>7</v>
      </c>
      <c r="E25" s="69">
        <v>0</v>
      </c>
      <c r="F25" s="70">
        <v>336193.75</v>
      </c>
      <c r="G25" s="71">
        <f>B25/F25*1000</f>
        <v>0.39560521276793514</v>
      </c>
      <c r="H25" s="71">
        <f>C25/F25*1000</f>
        <v>0.3747838857801491</v>
      </c>
      <c r="I25" s="71">
        <f>D25/F25*1000</f>
        <v>0.02082132698778606</v>
      </c>
      <c r="J25" s="71">
        <f>E25/F25*1000</f>
        <v>0</v>
      </c>
    </row>
    <row r="26" spans="1:10" s="21" customFormat="1" ht="13.5" customHeight="1">
      <c r="A26" s="28"/>
      <c r="B26" s="70">
        <v>615</v>
      </c>
      <c r="C26" s="70">
        <v>595</v>
      </c>
      <c r="D26" s="70">
        <v>16</v>
      </c>
      <c r="E26" s="70">
        <v>4</v>
      </c>
      <c r="F26" s="70"/>
      <c r="G26" s="72">
        <f>B26/F25*1000</f>
        <v>1.8293022996412038</v>
      </c>
      <c r="H26" s="72">
        <f>C26/F25*1000</f>
        <v>1.7698127939618151</v>
      </c>
      <c r="I26" s="72">
        <f>D26/F25*1000</f>
        <v>0.047591604543510996</v>
      </c>
      <c r="J26" s="72">
        <f>E26/F25*1000</f>
        <v>0.011897901135877749</v>
      </c>
    </row>
    <row r="27" spans="1:10" s="21" customFormat="1" ht="15" customHeight="1">
      <c r="A27" s="28" t="s">
        <v>87</v>
      </c>
      <c r="B27" s="69">
        <v>65</v>
      </c>
      <c r="C27" s="69">
        <v>63</v>
      </c>
      <c r="D27" s="69">
        <v>2</v>
      </c>
      <c r="E27" s="69">
        <v>0</v>
      </c>
      <c r="F27" s="70">
        <v>399878.17</v>
      </c>
      <c r="G27" s="71">
        <f>B27/F27*1000</f>
        <v>0.16254950851655642</v>
      </c>
      <c r="H27" s="71">
        <f>C27/F27*1000</f>
        <v>0.15754798517758548</v>
      </c>
      <c r="I27" s="71">
        <f>D27/F27*1000</f>
        <v>0.0050015233389709675</v>
      </c>
      <c r="J27" s="71">
        <f>E27/F27*1000</f>
        <v>0</v>
      </c>
    </row>
    <row r="28" spans="1:10" s="21" customFormat="1" ht="13.5" customHeight="1">
      <c r="A28" s="28"/>
      <c r="B28" s="70">
        <v>555</v>
      </c>
      <c r="C28" s="70">
        <v>532</v>
      </c>
      <c r="D28" s="70">
        <v>20</v>
      </c>
      <c r="E28" s="70">
        <v>3</v>
      </c>
      <c r="F28" s="70"/>
      <c r="G28" s="72">
        <f>B28/F27*1000</f>
        <v>1.3879227265644434</v>
      </c>
      <c r="H28" s="72">
        <f>C28/F27*1000</f>
        <v>1.3304052081662774</v>
      </c>
      <c r="I28" s="72">
        <f>D28/F27*1000</f>
        <v>0.050015233389709673</v>
      </c>
      <c r="J28" s="72">
        <f>E28/F27*1000</f>
        <v>0.007502285008456451</v>
      </c>
    </row>
    <row r="29" spans="1:10" s="21" customFormat="1" ht="15" customHeight="1">
      <c r="A29" s="28" t="s">
        <v>12</v>
      </c>
      <c r="B29" s="69">
        <v>173</v>
      </c>
      <c r="C29" s="69">
        <v>169</v>
      </c>
      <c r="D29" s="69">
        <v>3</v>
      </c>
      <c r="E29" s="69">
        <v>1</v>
      </c>
      <c r="F29" s="70">
        <v>159244.67</v>
      </c>
      <c r="G29" s="71">
        <f>B29/F29*1000</f>
        <v>1.086378589625637</v>
      </c>
      <c r="H29" s="71">
        <f>C29/F29*1000</f>
        <v>1.0612600095186857</v>
      </c>
      <c r="I29" s="71">
        <f>D29/F29*1000</f>
        <v>0.018838935080213358</v>
      </c>
      <c r="J29" s="71">
        <f>E29/F29*1000</f>
        <v>0.006279645026737786</v>
      </c>
    </row>
    <row r="30" spans="1:10" s="21" customFormat="1" ht="13.5" customHeight="1">
      <c r="A30" s="28"/>
      <c r="B30" s="70">
        <v>643</v>
      </c>
      <c r="C30" s="70">
        <v>628</v>
      </c>
      <c r="D30" s="70">
        <v>12</v>
      </c>
      <c r="E30" s="70">
        <v>3</v>
      </c>
      <c r="F30" s="70"/>
      <c r="G30" s="72">
        <f>B30/F29*1000</f>
        <v>4.037811752192397</v>
      </c>
      <c r="H30" s="72">
        <f>C30/F29*1000</f>
        <v>3.9436170767913294</v>
      </c>
      <c r="I30" s="72">
        <f>D30/F29*1000</f>
        <v>0.07535574032085343</v>
      </c>
      <c r="J30" s="72">
        <f>E30/F29*1000</f>
        <v>0.018838935080213358</v>
      </c>
    </row>
    <row r="31" spans="1:10" s="21" customFormat="1" ht="15" customHeight="1">
      <c r="A31" s="28" t="s">
        <v>9</v>
      </c>
      <c r="B31" s="69">
        <v>371</v>
      </c>
      <c r="C31" s="69">
        <v>354</v>
      </c>
      <c r="D31" s="69">
        <v>12</v>
      </c>
      <c r="E31" s="69">
        <v>5</v>
      </c>
      <c r="F31" s="70">
        <v>433673.08</v>
      </c>
      <c r="G31" s="71">
        <f>B31/F31*1000</f>
        <v>0.8554831210643741</v>
      </c>
      <c r="H31" s="71">
        <f>C31/F31*1000</f>
        <v>0.8162830858673542</v>
      </c>
      <c r="I31" s="71">
        <f>D31/F31*1000</f>
        <v>0.027670613080249293</v>
      </c>
      <c r="J31" s="71">
        <f>E31/F31*1000</f>
        <v>0.011529422116770539</v>
      </c>
    </row>
    <row r="32" spans="1:10" s="21" customFormat="1" ht="13.5" customHeight="1">
      <c r="A32" s="28"/>
      <c r="B32" s="70">
        <v>1103</v>
      </c>
      <c r="C32" s="70">
        <v>1072</v>
      </c>
      <c r="D32" s="70">
        <v>25</v>
      </c>
      <c r="E32" s="70">
        <v>6</v>
      </c>
      <c r="F32" s="70"/>
      <c r="G32" s="72">
        <f>B32/F31*1000</f>
        <v>2.543390518959581</v>
      </c>
      <c r="H32" s="72">
        <f>C32/F31*1000</f>
        <v>2.471908101835604</v>
      </c>
      <c r="I32" s="72">
        <f>D32/F31*1000</f>
        <v>0.057647110583852704</v>
      </c>
      <c r="J32" s="72">
        <f>E32/F31*1000</f>
        <v>0.013835306540124647</v>
      </c>
    </row>
    <row r="33" spans="1:10" s="21" customFormat="1" ht="15" customHeight="1">
      <c r="A33" s="28" t="s">
        <v>88</v>
      </c>
      <c r="B33" s="69">
        <v>1148</v>
      </c>
      <c r="C33" s="69">
        <v>1099</v>
      </c>
      <c r="D33" s="69">
        <v>40</v>
      </c>
      <c r="E33" s="69">
        <v>9</v>
      </c>
      <c r="F33" s="70">
        <v>432122</v>
      </c>
      <c r="G33" s="71">
        <f>B33/F33*1000</f>
        <v>2.6566571477499408</v>
      </c>
      <c r="H33" s="71">
        <f>C33/F33*1000</f>
        <v>2.5432632451020774</v>
      </c>
      <c r="I33" s="71">
        <f>D33/F33*1000</f>
        <v>0.09256645114111293</v>
      </c>
      <c r="J33" s="71">
        <f>E33/F33*1000</f>
        <v>0.02082745150675041</v>
      </c>
    </row>
    <row r="34" spans="1:10" s="21" customFormat="1" ht="13.5" customHeight="1">
      <c r="A34" s="28"/>
      <c r="B34" s="70">
        <v>2900</v>
      </c>
      <c r="C34" s="70">
        <v>2786</v>
      </c>
      <c r="D34" s="70">
        <v>83</v>
      </c>
      <c r="E34" s="70">
        <v>31</v>
      </c>
      <c r="F34" s="70"/>
      <c r="G34" s="72">
        <f>B34/F33*1000</f>
        <v>6.711067707730686</v>
      </c>
      <c r="H34" s="72">
        <f>C34/F33*1000</f>
        <v>6.447253321978515</v>
      </c>
      <c r="I34" s="72">
        <f>D34/F33*1000</f>
        <v>0.19207538611780933</v>
      </c>
      <c r="J34" s="72">
        <f>E34/F33*1000</f>
        <v>0.07173899963436252</v>
      </c>
    </row>
    <row r="35" spans="1:10" s="21" customFormat="1" ht="15" customHeight="1">
      <c r="A35" s="28" t="s">
        <v>158</v>
      </c>
      <c r="B35" s="69">
        <v>107</v>
      </c>
      <c r="C35" s="69">
        <v>95</v>
      </c>
      <c r="D35" s="69">
        <v>11</v>
      </c>
      <c r="E35" s="69">
        <v>1</v>
      </c>
      <c r="F35" s="70">
        <v>160945.33</v>
      </c>
      <c r="G35" s="71">
        <f>B35/F35*1000</f>
        <v>0.6648220237269389</v>
      </c>
      <c r="H35" s="71">
        <f>C35/F35*1000</f>
        <v>0.5902625444304598</v>
      </c>
      <c r="I35" s="71">
        <f>D35/F35*1000</f>
        <v>0.06834618935510586</v>
      </c>
      <c r="J35" s="71">
        <f>E35/F35*1000</f>
        <v>0.00621328994137326</v>
      </c>
    </row>
    <row r="36" spans="1:10" s="21" customFormat="1" ht="13.5" customHeight="1">
      <c r="A36" s="28"/>
      <c r="B36" s="70">
        <v>260</v>
      </c>
      <c r="C36" s="70">
        <v>224</v>
      </c>
      <c r="D36" s="70">
        <v>23</v>
      </c>
      <c r="E36" s="70">
        <v>13</v>
      </c>
      <c r="F36" s="70"/>
      <c r="G36" s="72">
        <f>B36/F35*1000</f>
        <v>1.6154553847570479</v>
      </c>
      <c r="H36" s="72">
        <f>C36/F35*1000</f>
        <v>1.3917769468676102</v>
      </c>
      <c r="I36" s="72">
        <f>D36/F35*1000</f>
        <v>0.142905668651585</v>
      </c>
      <c r="J36" s="72">
        <f>E36/F35*1000</f>
        <v>0.08077276923785238</v>
      </c>
    </row>
    <row r="37" spans="1:10" s="21" customFormat="1" ht="15" customHeight="1">
      <c r="A37" s="28" t="s">
        <v>89</v>
      </c>
      <c r="B37" s="69">
        <v>147</v>
      </c>
      <c r="C37" s="69">
        <v>141</v>
      </c>
      <c r="D37" s="69">
        <v>5</v>
      </c>
      <c r="E37" s="69">
        <v>1</v>
      </c>
      <c r="F37" s="70">
        <v>358446.75</v>
      </c>
      <c r="G37" s="71">
        <f>B37/F37*1000</f>
        <v>0.41010275584867206</v>
      </c>
      <c r="H37" s="71">
        <f>C37/F37*1000</f>
        <v>0.3933638678548487</v>
      </c>
      <c r="I37" s="71">
        <f>D37/F37*1000</f>
        <v>0.013949073328186125</v>
      </c>
      <c r="J37" s="71">
        <f>E37/F37*1000</f>
        <v>0.0027898146656372253</v>
      </c>
    </row>
    <row r="38" spans="1:10" s="21" customFormat="1" ht="13.5" customHeight="1">
      <c r="A38" s="28"/>
      <c r="B38" s="70">
        <v>534</v>
      </c>
      <c r="C38" s="70">
        <v>497</v>
      </c>
      <c r="D38" s="70">
        <v>24</v>
      </c>
      <c r="E38" s="70">
        <v>13</v>
      </c>
      <c r="F38" s="70"/>
      <c r="G38" s="72">
        <f>B38/F37*1000</f>
        <v>1.4897610314502783</v>
      </c>
      <c r="H38" s="72">
        <f>C38/F37*1000</f>
        <v>1.3865378888217008</v>
      </c>
      <c r="I38" s="72">
        <f>D38/F37*1000</f>
        <v>0.0669555519752934</v>
      </c>
      <c r="J38" s="72">
        <f>E38/F37*1000</f>
        <v>0.03626759065328392</v>
      </c>
    </row>
    <row r="39" spans="1:10" s="21" customFormat="1" ht="15" customHeight="1">
      <c r="A39" s="28" t="s">
        <v>13</v>
      </c>
      <c r="B39" s="69">
        <v>497</v>
      </c>
      <c r="C39" s="69">
        <v>491</v>
      </c>
      <c r="D39" s="69">
        <v>6</v>
      </c>
      <c r="E39" s="69">
        <v>0</v>
      </c>
      <c r="F39" s="70">
        <v>559109.17</v>
      </c>
      <c r="G39" s="71">
        <f>B39/F39*1000</f>
        <v>0.8889140559079007</v>
      </c>
      <c r="H39" s="71">
        <f>C39/F39*1000</f>
        <v>0.8781826990961353</v>
      </c>
      <c r="I39" s="71">
        <f>D39/F39*1000</f>
        <v>0.0107313568117654</v>
      </c>
      <c r="J39" s="71">
        <f>E39/F39*1000</f>
        <v>0</v>
      </c>
    </row>
    <row r="40" spans="1:10" s="21" customFormat="1" ht="13.5" customHeight="1">
      <c r="A40" s="28"/>
      <c r="B40" s="70">
        <v>2114</v>
      </c>
      <c r="C40" s="70">
        <v>2063</v>
      </c>
      <c r="D40" s="70">
        <v>41</v>
      </c>
      <c r="E40" s="70">
        <v>10</v>
      </c>
      <c r="F40" s="70"/>
      <c r="G40" s="72">
        <f>B40/F39*1000</f>
        <v>3.7810147166786763</v>
      </c>
      <c r="H40" s="72">
        <f>C40/F39*1000</f>
        <v>3.6897981837786706</v>
      </c>
      <c r="I40" s="72">
        <f>D40/F39*1000</f>
        <v>0.07333093821373024</v>
      </c>
      <c r="J40" s="72">
        <f>E40/F39*1000</f>
        <v>0.01788559468627567</v>
      </c>
    </row>
    <row r="41" spans="1:10" s="21" customFormat="1" ht="15" customHeight="1">
      <c r="A41" s="28" t="s">
        <v>14</v>
      </c>
      <c r="B41" s="69">
        <v>148</v>
      </c>
      <c r="C41" s="69">
        <v>144</v>
      </c>
      <c r="D41" s="69">
        <v>4</v>
      </c>
      <c r="E41" s="69">
        <v>0</v>
      </c>
      <c r="F41" s="70">
        <v>110853.83</v>
      </c>
      <c r="G41" s="71">
        <f>B41/F41*1000</f>
        <v>1.3350914442920014</v>
      </c>
      <c r="H41" s="71">
        <f>C41/F41*1000</f>
        <v>1.299007891743569</v>
      </c>
      <c r="I41" s="71">
        <f>D41/F41*1000</f>
        <v>0.03608355254843247</v>
      </c>
      <c r="J41" s="71">
        <f>E41/F41*1000</f>
        <v>0</v>
      </c>
    </row>
    <row r="42" spans="1:10" s="21" customFormat="1" ht="13.5" customHeight="1">
      <c r="A42" s="28"/>
      <c r="B42" s="70">
        <v>344</v>
      </c>
      <c r="C42" s="70">
        <v>335</v>
      </c>
      <c r="D42" s="70">
        <v>7</v>
      </c>
      <c r="E42" s="70">
        <v>2</v>
      </c>
      <c r="F42" s="70"/>
      <c r="G42" s="72">
        <f>B42/F41*1000</f>
        <v>3.1031855191651925</v>
      </c>
      <c r="H42" s="72">
        <f>C42/F41*1000</f>
        <v>3.0219975259312193</v>
      </c>
      <c r="I42" s="72">
        <f>D42/F41*1000</f>
        <v>0.06314621695975682</v>
      </c>
      <c r="J42" s="72">
        <f>E42/F41*1000</f>
        <v>0.018041776274216235</v>
      </c>
    </row>
    <row r="43" spans="1:10" s="21" customFormat="1" ht="12.75" customHeight="1">
      <c r="A43" s="28" t="s">
        <v>90</v>
      </c>
      <c r="B43" s="69">
        <v>1098</v>
      </c>
      <c r="C43" s="69">
        <v>1054</v>
      </c>
      <c r="D43" s="69">
        <v>39</v>
      </c>
      <c r="E43" s="69">
        <v>5</v>
      </c>
      <c r="F43" s="70">
        <v>560223.33</v>
      </c>
      <c r="G43" s="71">
        <f>B43/F43*1000</f>
        <v>1.9599326575706872</v>
      </c>
      <c r="H43" s="71">
        <f>C43/F43*1000</f>
        <v>1.8813925510742298</v>
      </c>
      <c r="I43" s="71">
        <f>D43/F43*1000</f>
        <v>0.06961509439458724</v>
      </c>
      <c r="J43" s="71">
        <f>E43/F43*1000</f>
        <v>0.00892501210187016</v>
      </c>
    </row>
    <row r="44" spans="1:10" s="21" customFormat="1" ht="13.5" customHeight="1" thickBot="1">
      <c r="A44" s="28"/>
      <c r="B44" s="70">
        <v>2197</v>
      </c>
      <c r="C44" s="70">
        <v>2091</v>
      </c>
      <c r="D44" s="70">
        <v>89</v>
      </c>
      <c r="E44" s="70">
        <v>17</v>
      </c>
      <c r="F44" s="73"/>
      <c r="G44" s="72">
        <f>B44/F43*1000</f>
        <v>3.921650317561748</v>
      </c>
      <c r="H44" s="72">
        <f>C44/F43*1000</f>
        <v>3.732440061002101</v>
      </c>
      <c r="I44" s="72">
        <f>D44/F43*1000</f>
        <v>0.15886521541328885</v>
      </c>
      <c r="J44" s="72">
        <f>E44/F43*1000</f>
        <v>0.030345041146358546</v>
      </c>
    </row>
    <row r="45" spans="1:12" s="10" customFormat="1" ht="59.25" customHeight="1">
      <c r="A45" s="74" t="s">
        <v>58</v>
      </c>
      <c r="B45" s="74"/>
      <c r="C45" s="74"/>
      <c r="D45" s="74"/>
      <c r="E45" s="74"/>
      <c r="F45" s="74"/>
      <c r="G45" s="74"/>
      <c r="H45" s="74"/>
      <c r="I45" s="74"/>
      <c r="J45" s="74"/>
      <c r="K45" s="21"/>
      <c r="L45" s="21"/>
    </row>
    <row r="46" spans="1:11" s="10" customFormat="1" ht="12" customHeight="1">
      <c r="A46" s="115" t="s">
        <v>25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22"/>
    </row>
    <row r="47" spans="2:10" s="10" customFormat="1" ht="12" customHeight="1">
      <c r="B47" s="8"/>
      <c r="C47" s="8"/>
      <c r="D47" s="8"/>
      <c r="E47" s="8"/>
      <c r="F47" s="66"/>
      <c r="G47" s="8"/>
      <c r="H47" s="8"/>
      <c r="I47" s="8"/>
      <c r="J47" s="8"/>
    </row>
    <row r="48" spans="1:10" s="10" customFormat="1" ht="12" customHeight="1">
      <c r="A48" s="8"/>
      <c r="B48" s="8"/>
      <c r="C48" s="8"/>
      <c r="D48" s="8"/>
      <c r="E48" s="8"/>
      <c r="F48" s="66"/>
      <c r="G48" s="8"/>
      <c r="H48" s="8"/>
      <c r="I48" s="8"/>
      <c r="J48" s="8"/>
    </row>
    <row r="49" spans="2:10" s="10" customFormat="1" ht="12" customHeight="1">
      <c r="B49" s="8"/>
      <c r="C49" s="8"/>
      <c r="D49" s="8"/>
      <c r="E49" s="8"/>
      <c r="F49" s="66"/>
      <c r="G49" s="8"/>
      <c r="H49" s="8"/>
      <c r="I49" s="8"/>
      <c r="J49" s="8"/>
    </row>
    <row r="50" spans="2:10" ht="12" customHeight="1">
      <c r="B50" s="8"/>
      <c r="C50" s="8"/>
      <c r="D50" s="8"/>
      <c r="E50" s="8"/>
      <c r="F50" s="66"/>
      <c r="G50" s="8"/>
      <c r="H50" s="8"/>
      <c r="I50" s="8"/>
      <c r="J50" s="8"/>
    </row>
    <row r="51" spans="1:10" ht="17.25" customHeight="1">
      <c r="A51" s="15"/>
      <c r="B51" s="15"/>
      <c r="C51" s="15"/>
      <c r="D51" s="15"/>
      <c r="E51" s="15"/>
      <c r="F51" s="67"/>
      <c r="G51" s="15"/>
      <c r="H51" s="15"/>
      <c r="I51" s="15"/>
      <c r="J51" s="15"/>
    </row>
  </sheetData>
  <sheetProtection/>
  <mergeCells count="8">
    <mergeCell ref="A46:J46"/>
    <mergeCell ref="A45:J45"/>
    <mergeCell ref="A1:J1"/>
    <mergeCell ref="A2:J2"/>
    <mergeCell ref="A3:A4"/>
    <mergeCell ref="B3:E3"/>
    <mergeCell ref="F3:F4"/>
    <mergeCell ref="G3:J3"/>
  </mergeCells>
  <printOptions horizontalCentered="1" verticalCentered="1"/>
  <pageMargins left="0.16" right="0.16" top="0.16" bottom="0.16" header="0.16" footer="0.16"/>
  <pageSetup horizontalDpi="300" verticalDpi="300" orientation="portrait" paperSize="9" scale="10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Normal="110" zoomScaleSheetLayoutView="100" zoomScalePageLayoutView="0" workbookViewId="0" topLeftCell="A1">
      <selection activeCell="Q15" sqref="Q15"/>
    </sheetView>
  </sheetViews>
  <sheetFormatPr defaultColWidth="9.00390625" defaultRowHeight="16.5"/>
  <cols>
    <col min="1" max="1" width="15.625" style="6" customWidth="1"/>
    <col min="2" max="2" width="9.125" style="6" customWidth="1"/>
    <col min="3" max="5" width="8.125" style="6" customWidth="1"/>
    <col min="6" max="6" width="13.625" style="6" customWidth="1"/>
    <col min="7" max="7" width="9.125" style="6" customWidth="1"/>
    <col min="8" max="10" width="8.125" style="6" customWidth="1"/>
    <col min="11" max="16384" width="9.00390625" style="6" customWidth="1"/>
  </cols>
  <sheetData>
    <row r="1" spans="1:10" s="1" customFormat="1" ht="41.25" customHeight="1">
      <c r="A1" s="117" t="s">
        <v>59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3" customFormat="1" ht="12.75" customHeight="1" thickBot="1">
      <c r="A2" s="126" t="s">
        <v>129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5" customFormat="1" ht="36.75" customHeight="1">
      <c r="A3" s="127" t="s">
        <v>94</v>
      </c>
      <c r="B3" s="132" t="s">
        <v>92</v>
      </c>
      <c r="C3" s="133"/>
      <c r="D3" s="133"/>
      <c r="E3" s="133"/>
      <c r="F3" s="129" t="s">
        <v>93</v>
      </c>
      <c r="G3" s="102" t="s">
        <v>40</v>
      </c>
      <c r="H3" s="110"/>
      <c r="I3" s="110"/>
      <c r="J3" s="124"/>
    </row>
    <row r="4" spans="1:10" s="5" customFormat="1" ht="26.25" customHeight="1" thickBot="1">
      <c r="A4" s="128"/>
      <c r="B4" s="39" t="s">
        <v>5</v>
      </c>
      <c r="C4" s="41" t="s">
        <v>6</v>
      </c>
      <c r="D4" s="41" t="s">
        <v>15</v>
      </c>
      <c r="E4" s="41" t="s">
        <v>7</v>
      </c>
      <c r="F4" s="130"/>
      <c r="G4" s="40" t="s">
        <v>5</v>
      </c>
      <c r="H4" s="41" t="s">
        <v>6</v>
      </c>
      <c r="I4" s="41" t="s">
        <v>16</v>
      </c>
      <c r="J4" s="42" t="s">
        <v>7</v>
      </c>
    </row>
    <row r="5" spans="1:10" s="2" customFormat="1" ht="21.75" customHeight="1">
      <c r="A5" s="52" t="s">
        <v>41</v>
      </c>
      <c r="B5" s="43">
        <v>38206</v>
      </c>
      <c r="C5" s="43">
        <v>35317</v>
      </c>
      <c r="D5" s="43">
        <v>2588</v>
      </c>
      <c r="E5" s="43">
        <v>301</v>
      </c>
      <c r="F5" s="45">
        <v>8902615</v>
      </c>
      <c r="G5" s="44">
        <v>4.291548045153026</v>
      </c>
      <c r="H5" s="44">
        <v>3.9670366515905715</v>
      </c>
      <c r="I5" s="44">
        <v>0.2907011029905258</v>
      </c>
      <c r="J5" s="44">
        <v>0.033810290571927464</v>
      </c>
    </row>
    <row r="6" spans="1:10" s="2" customFormat="1" ht="21" customHeight="1">
      <c r="A6" s="52"/>
      <c r="B6" s="45">
        <v>57620</v>
      </c>
      <c r="C6" s="45">
        <v>53521</v>
      </c>
      <c r="D6" s="45">
        <v>3469</v>
      </c>
      <c r="E6" s="45">
        <v>630</v>
      </c>
      <c r="F6" s="45"/>
      <c r="G6" s="46">
        <v>6.472255623768971</v>
      </c>
      <c r="H6" s="46">
        <v>6.011829108638305</v>
      </c>
      <c r="I6" s="46">
        <v>0.38966079067779524</v>
      </c>
      <c r="J6" s="46">
        <v>0.07076572445287144</v>
      </c>
    </row>
    <row r="7" spans="1:10" s="2" customFormat="1" ht="21.75" customHeight="1">
      <c r="A7" s="52" t="s">
        <v>42</v>
      </c>
      <c r="B7" s="43">
        <v>40068</v>
      </c>
      <c r="C7" s="43">
        <v>37110</v>
      </c>
      <c r="D7" s="43">
        <v>2677</v>
      </c>
      <c r="E7" s="43">
        <v>281</v>
      </c>
      <c r="F7" s="45">
        <v>9246243</v>
      </c>
      <c r="G7" s="44">
        <v>4.333435753310831</v>
      </c>
      <c r="H7" s="44">
        <v>4.01352203267857</v>
      </c>
      <c r="I7" s="44">
        <v>0.28952299869255005</v>
      </c>
      <c r="J7" s="44">
        <v>0.030390721939711082</v>
      </c>
    </row>
    <row r="8" spans="1:10" s="2" customFormat="1" ht="21" customHeight="1">
      <c r="A8" s="52"/>
      <c r="B8" s="45">
        <v>61343</v>
      </c>
      <c r="C8" s="45">
        <v>56973</v>
      </c>
      <c r="D8" s="45">
        <v>3669</v>
      </c>
      <c r="E8" s="45">
        <v>701</v>
      </c>
      <c r="F8" s="45"/>
      <c r="G8" s="46">
        <v>6.63437030586369</v>
      </c>
      <c r="H8" s="46">
        <v>6.161745911285265</v>
      </c>
      <c r="I8" s="46">
        <v>0.39680981778220625</v>
      </c>
      <c r="J8" s="46">
        <v>0.07581457679621874</v>
      </c>
    </row>
    <row r="9" spans="1:10" s="2" customFormat="1" ht="21.75" customHeight="1">
      <c r="A9" s="52" t="s">
        <v>43</v>
      </c>
      <c r="B9" s="43">
        <v>40001</v>
      </c>
      <c r="C9" s="43">
        <v>36842</v>
      </c>
      <c r="D9" s="43">
        <v>2840</v>
      </c>
      <c r="E9" s="43">
        <v>319</v>
      </c>
      <c r="F9" s="45">
        <v>9579078</v>
      </c>
      <c r="G9" s="44">
        <v>4.175871623552913</v>
      </c>
      <c r="H9" s="44">
        <v>3.846090406613246</v>
      </c>
      <c r="I9" s="44">
        <v>0.29647947328542473</v>
      </c>
      <c r="J9" s="44">
        <v>0.03330174365424313</v>
      </c>
    </row>
    <row r="10" spans="1:10" s="2" customFormat="1" ht="21" customHeight="1">
      <c r="A10" s="52"/>
      <c r="B10" s="45">
        <v>61788</v>
      </c>
      <c r="C10" s="45">
        <v>57269</v>
      </c>
      <c r="D10" s="45">
        <v>3863</v>
      </c>
      <c r="E10" s="45">
        <v>656</v>
      </c>
      <c r="F10" s="45"/>
      <c r="G10" s="46">
        <v>6.450307639211206</v>
      </c>
      <c r="H10" s="46">
        <v>5.9785503364728845</v>
      </c>
      <c r="I10" s="46">
        <v>0.40327472017661825</v>
      </c>
      <c r="J10" s="46">
        <v>0.06848258256170375</v>
      </c>
    </row>
    <row r="11" spans="1:10" s="2" customFormat="1" ht="21.75" customHeight="1">
      <c r="A11" s="52" t="s">
        <v>44</v>
      </c>
      <c r="B11" s="43">
        <v>39275</v>
      </c>
      <c r="C11" s="43">
        <v>36193</v>
      </c>
      <c r="D11" s="43">
        <v>2769</v>
      </c>
      <c r="E11" s="43">
        <v>313</v>
      </c>
      <c r="F11" s="45">
        <v>9769598</v>
      </c>
      <c r="G11" s="44">
        <v>4.020124471856467</v>
      </c>
      <c r="H11" s="44">
        <v>3.704656015528991</v>
      </c>
      <c r="I11" s="44">
        <v>0.28343029058104535</v>
      </c>
      <c r="J11" s="44">
        <v>0.03203816574643092</v>
      </c>
    </row>
    <row r="12" spans="1:10" s="2" customFormat="1" ht="21" customHeight="1">
      <c r="A12" s="52"/>
      <c r="B12" s="45">
        <v>61636</v>
      </c>
      <c r="C12" s="45">
        <v>57173</v>
      </c>
      <c r="D12" s="45">
        <v>3839</v>
      </c>
      <c r="E12" s="45">
        <v>624</v>
      </c>
      <c r="F12" s="45"/>
      <c r="G12" s="46">
        <v>6.308959693121457</v>
      </c>
      <c r="H12" s="46">
        <v>5.852134345753019</v>
      </c>
      <c r="I12" s="46">
        <v>0.3929537325896112</v>
      </c>
      <c r="J12" s="46">
        <v>0.06387161477882713</v>
      </c>
    </row>
    <row r="13" spans="1:10" s="2" customFormat="1" ht="21.75" customHeight="1">
      <c r="A13" s="52" t="s">
        <v>45</v>
      </c>
      <c r="B13" s="43">
        <v>36089</v>
      </c>
      <c r="C13" s="43">
        <v>33302</v>
      </c>
      <c r="D13" s="43">
        <v>2498</v>
      </c>
      <c r="E13" s="43">
        <v>289</v>
      </c>
      <c r="F13" s="45">
        <v>9697958</v>
      </c>
      <c r="G13" s="44">
        <v>3.7212988548723347</v>
      </c>
      <c r="H13" s="44">
        <v>3.4339187692914326</v>
      </c>
      <c r="I13" s="44">
        <v>0.2575799977686024</v>
      </c>
      <c r="J13" s="44">
        <v>0.029800087812300282</v>
      </c>
    </row>
    <row r="14" spans="1:10" s="2" customFormat="1" ht="21" customHeight="1">
      <c r="A14" s="52"/>
      <c r="B14" s="45">
        <v>58292</v>
      </c>
      <c r="C14" s="45">
        <v>54133</v>
      </c>
      <c r="D14" s="45">
        <v>3566</v>
      </c>
      <c r="E14" s="45">
        <v>593</v>
      </c>
      <c r="F14" s="45"/>
      <c r="G14" s="46">
        <v>6.010749891884456</v>
      </c>
      <c r="H14" s="46">
        <v>5.581896725063152</v>
      </c>
      <c r="I14" s="46">
        <v>0.36770627383620347</v>
      </c>
      <c r="J14" s="46">
        <v>0.06114689298510058</v>
      </c>
    </row>
    <row r="15" spans="1:10" s="2" customFormat="1" ht="21.75" customHeight="1">
      <c r="A15" s="52" t="s">
        <v>46</v>
      </c>
      <c r="B15" s="43">
        <v>34130</v>
      </c>
      <c r="C15" s="43">
        <v>31607</v>
      </c>
      <c r="D15" s="43">
        <v>2255</v>
      </c>
      <c r="E15" s="43">
        <v>268</v>
      </c>
      <c r="F15" s="45">
        <v>9844123</v>
      </c>
      <c r="G15" s="44">
        <v>3.4670432297524116</v>
      </c>
      <c r="H15" s="44">
        <v>3.2107481793959707</v>
      </c>
      <c r="I15" s="44">
        <v>0.2290706851184204</v>
      </c>
      <c r="J15" s="44">
        <v>0.027224365238020694</v>
      </c>
    </row>
    <row r="16" spans="1:10" s="2" customFormat="1" ht="21" customHeight="1">
      <c r="A16" s="52"/>
      <c r="B16" s="45">
        <v>56697</v>
      </c>
      <c r="C16" s="45">
        <v>52854</v>
      </c>
      <c r="D16" s="45">
        <v>3261</v>
      </c>
      <c r="E16" s="45">
        <v>582</v>
      </c>
      <c r="F16" s="45"/>
      <c r="G16" s="46">
        <v>5.759476999627087</v>
      </c>
      <c r="H16" s="46">
        <v>5.369091792128156</v>
      </c>
      <c r="I16" s="46">
        <v>0.3312636382133787</v>
      </c>
      <c r="J16" s="46">
        <v>0.05912156928555241</v>
      </c>
    </row>
    <row r="17" spans="1:10" s="2" customFormat="1" ht="21.75" customHeight="1">
      <c r="A17" s="52" t="s">
        <v>47</v>
      </c>
      <c r="B17" s="43">
        <v>31967</v>
      </c>
      <c r="C17" s="43">
        <v>29558</v>
      </c>
      <c r="D17" s="43">
        <v>2146</v>
      </c>
      <c r="E17" s="43">
        <v>263</v>
      </c>
      <c r="F17" s="45">
        <v>10017241</v>
      </c>
      <c r="G17" s="44">
        <v>3.1911980554326287</v>
      </c>
      <c r="H17" s="44">
        <v>2.9507126762748346</v>
      </c>
      <c r="I17" s="44">
        <v>0.21423064494505023</v>
      </c>
      <c r="J17" s="44">
        <v>0.026254734212743807</v>
      </c>
    </row>
    <row r="18" spans="1:10" s="2" customFormat="1" ht="21" customHeight="1">
      <c r="A18" s="52"/>
      <c r="B18" s="45">
        <v>54193</v>
      </c>
      <c r="C18" s="45">
        <v>50609</v>
      </c>
      <c r="D18" s="45">
        <v>3005</v>
      </c>
      <c r="E18" s="45">
        <v>579</v>
      </c>
      <c r="F18" s="45"/>
      <c r="G18" s="46">
        <v>5.409972666126332</v>
      </c>
      <c r="H18" s="46">
        <v>5.0521895200484845</v>
      </c>
      <c r="I18" s="46">
        <v>0.2999827996551146</v>
      </c>
      <c r="J18" s="46">
        <v>0.05780034642273257</v>
      </c>
    </row>
    <row r="19" spans="1:10" s="2" customFormat="1" ht="21.75" customHeight="1">
      <c r="A19" s="52" t="s">
        <v>48</v>
      </c>
      <c r="B19" s="43">
        <v>29885</v>
      </c>
      <c r="C19" s="43">
        <v>27814</v>
      </c>
      <c r="D19" s="43">
        <v>1794</v>
      </c>
      <c r="E19" s="43">
        <v>277</v>
      </c>
      <c r="F19" s="45">
        <v>10121779</v>
      </c>
      <c r="G19" s="44">
        <v>2.9525442614319606</v>
      </c>
      <c r="H19" s="44">
        <v>2.747935957419058</v>
      </c>
      <c r="I19" s="44">
        <v>0.17724157286293915</v>
      </c>
      <c r="J19" s="44">
        <v>0.027366731149963294</v>
      </c>
    </row>
    <row r="20" spans="1:10" s="2" customFormat="1" ht="21" customHeight="1">
      <c r="A20" s="52"/>
      <c r="B20" s="45">
        <v>51496</v>
      </c>
      <c r="C20" s="45">
        <v>48356</v>
      </c>
      <c r="D20" s="45">
        <v>2577</v>
      </c>
      <c r="E20" s="45">
        <v>563</v>
      </c>
      <c r="F20" s="45"/>
      <c r="G20" s="46">
        <v>5.087643275445883</v>
      </c>
      <c r="H20" s="46">
        <v>4.777421124504061</v>
      </c>
      <c r="I20" s="46">
        <v>0.25459951687168014</v>
      </c>
      <c r="J20" s="46">
        <v>0.055622634070141994</v>
      </c>
    </row>
    <row r="21" spans="1:10" s="2" customFormat="1" ht="21.75" customHeight="1">
      <c r="A21" s="52" t="s">
        <v>49</v>
      </c>
      <c r="B21" s="43">
        <v>28349</v>
      </c>
      <c r="C21" s="43">
        <v>26341</v>
      </c>
      <c r="D21" s="43">
        <v>1752</v>
      </c>
      <c r="E21" s="43">
        <v>256</v>
      </c>
      <c r="F21" s="45">
        <v>10224876</v>
      </c>
      <c r="G21" s="44">
        <v>2.7725518466461816</v>
      </c>
      <c r="H21" s="44">
        <v>2.5761680550462827</v>
      </c>
      <c r="I21" s="44">
        <v>0.17134681418477232</v>
      </c>
      <c r="J21" s="44">
        <v>0.02503697741512655</v>
      </c>
    </row>
    <row r="22" spans="1:10" s="2" customFormat="1" ht="21" customHeight="1">
      <c r="A22" s="52"/>
      <c r="B22" s="45">
        <v>50387</v>
      </c>
      <c r="C22" s="45">
        <v>47437</v>
      </c>
      <c r="D22" s="45">
        <v>2428</v>
      </c>
      <c r="E22" s="45">
        <v>522</v>
      </c>
      <c r="F22" s="45"/>
      <c r="G22" s="46">
        <v>4.927883519593677</v>
      </c>
      <c r="H22" s="46">
        <v>4.639371475161555</v>
      </c>
      <c r="I22" s="46">
        <v>0.23746008267159086</v>
      </c>
      <c r="J22" s="46">
        <v>0.05105196176053148</v>
      </c>
    </row>
    <row r="23" spans="1:10" s="2" customFormat="1" ht="21.75" customHeight="1">
      <c r="A23" s="52" t="s">
        <v>50</v>
      </c>
      <c r="B23" s="47">
        <v>26997</v>
      </c>
      <c r="C23" s="47">
        <v>25039</v>
      </c>
      <c r="D23" s="47">
        <v>1706</v>
      </c>
      <c r="E23" s="47">
        <v>252</v>
      </c>
      <c r="F23" s="45">
        <v>10337471</v>
      </c>
      <c r="G23" s="48">
        <v>2.611567244337789</v>
      </c>
      <c r="H23" s="48">
        <v>2.4221592114299333</v>
      </c>
      <c r="I23" s="48">
        <v>0.16503069670112488</v>
      </c>
      <c r="J23" s="48">
        <v>0.024377336206731225</v>
      </c>
    </row>
    <row r="24" spans="1:10" s="2" customFormat="1" ht="21" customHeight="1">
      <c r="A24" s="52"/>
      <c r="B24" s="49">
        <v>49716</v>
      </c>
      <c r="C24" s="49">
        <v>46794</v>
      </c>
      <c r="D24" s="49">
        <v>2378</v>
      </c>
      <c r="E24" s="49">
        <v>544</v>
      </c>
      <c r="F24" s="49"/>
      <c r="G24" s="50">
        <v>4.809300185927975</v>
      </c>
      <c r="H24" s="50">
        <v>4.526639168483258</v>
      </c>
      <c r="I24" s="50">
        <v>0.23003692658574149</v>
      </c>
      <c r="J24" s="50">
        <v>0.05262409085897534</v>
      </c>
    </row>
    <row r="25" spans="1:10" s="2" customFormat="1" ht="21.75" customHeight="1">
      <c r="A25" s="53" t="s">
        <v>51</v>
      </c>
      <c r="B25" s="43">
        <v>26019</v>
      </c>
      <c r="C25" s="43">
        <v>24323</v>
      </c>
      <c r="D25" s="43">
        <v>1456</v>
      </c>
      <c r="E25" s="43">
        <v>240</v>
      </c>
      <c r="F25" s="45">
        <v>10426165</v>
      </c>
      <c r="G25" s="44">
        <v>2.495548459093061</v>
      </c>
      <c r="H25" s="44">
        <v>2.3328807859841083</v>
      </c>
      <c r="I25" s="44">
        <v>0.13964866276334587</v>
      </c>
      <c r="J25" s="44">
        <v>0.023019010345606463</v>
      </c>
    </row>
    <row r="26" spans="1:10" s="2" customFormat="1" ht="21" customHeight="1">
      <c r="A26" s="53"/>
      <c r="B26" s="45">
        <v>49326</v>
      </c>
      <c r="C26" s="45">
        <v>46723</v>
      </c>
      <c r="D26" s="45">
        <v>2118</v>
      </c>
      <c r="E26" s="45">
        <v>485</v>
      </c>
      <c r="F26" s="45"/>
      <c r="G26" s="46">
        <f>B26/F25*1000</f>
        <v>4.730982101280769</v>
      </c>
      <c r="H26" s="46">
        <f>C26/F25*1000</f>
        <v>4.481321751574045</v>
      </c>
      <c r="I26" s="46">
        <f>D26/F25*1000</f>
        <v>0.20314276629997702</v>
      </c>
      <c r="J26" s="46">
        <f>E26/F25*1000</f>
        <v>0.04651758340674639</v>
      </c>
    </row>
    <row r="27" spans="1:10" s="10" customFormat="1" ht="21.75" customHeight="1">
      <c r="A27" s="53" t="s">
        <v>52</v>
      </c>
      <c r="B27" s="43">
        <v>26778</v>
      </c>
      <c r="C27" s="43">
        <v>25110</v>
      </c>
      <c r="D27" s="43">
        <v>1422</v>
      </c>
      <c r="E27" s="43">
        <v>246</v>
      </c>
      <c r="F27" s="45">
        <v>10504349</v>
      </c>
      <c r="G27" s="44">
        <v>2.549229847561234</v>
      </c>
      <c r="H27" s="44">
        <v>2.390438474578482</v>
      </c>
      <c r="I27" s="44">
        <v>0.13537250142774196</v>
      </c>
      <c r="J27" s="44">
        <v>0.023418871555010216</v>
      </c>
    </row>
    <row r="28" spans="1:10" s="10" customFormat="1" ht="21" customHeight="1">
      <c r="A28" s="53"/>
      <c r="B28" s="45">
        <v>51018</v>
      </c>
      <c r="C28" s="45">
        <v>48408</v>
      </c>
      <c r="D28" s="45">
        <v>2091</v>
      </c>
      <c r="E28" s="45">
        <v>519</v>
      </c>
      <c r="F28" s="45"/>
      <c r="G28" s="46">
        <v>4.85684548371346</v>
      </c>
      <c r="H28" s="46">
        <v>4.608376968434693</v>
      </c>
      <c r="I28" s="46">
        <v>0.19906040821758683</v>
      </c>
      <c r="J28" s="46">
        <v>0.04940810706118009</v>
      </c>
    </row>
    <row r="29" spans="1:10" s="10" customFormat="1" ht="21.75" customHeight="1">
      <c r="A29" s="53" t="s">
        <v>53</v>
      </c>
      <c r="B29" s="43">
        <v>26317</v>
      </c>
      <c r="C29" s="43">
        <v>24712</v>
      </c>
      <c r="D29" s="43">
        <v>1384</v>
      </c>
      <c r="E29" s="43">
        <v>221</v>
      </c>
      <c r="F29" s="45">
        <v>10656909.75</v>
      </c>
      <c r="G29" s="44">
        <f>B29/F29*1000</f>
        <v>2.469477608178112</v>
      </c>
      <c r="H29" s="44">
        <f>C29/F29*1000</f>
        <v>2.3188710967548545</v>
      </c>
      <c r="I29" s="44">
        <f>D29/F29*1000</f>
        <v>0.12986879240485263</v>
      </c>
      <c r="J29" s="44">
        <f>E29/F29*1000</f>
        <v>0.020737719018404936</v>
      </c>
    </row>
    <row r="30" spans="1:10" s="10" customFormat="1" ht="21" customHeight="1" thickBot="1">
      <c r="A30" s="53"/>
      <c r="B30" s="45">
        <v>50428</v>
      </c>
      <c r="C30" s="45">
        <v>47923</v>
      </c>
      <c r="D30" s="45">
        <v>2002</v>
      </c>
      <c r="E30" s="45">
        <v>503</v>
      </c>
      <c r="F30" s="45"/>
      <c r="G30" s="46">
        <f>B30/F29*1000</f>
        <v>4.731953369502824</v>
      </c>
      <c r="H30" s="46">
        <f>C30/F29*1000</f>
        <v>4.4968946086833474</v>
      </c>
      <c r="I30" s="46">
        <f>D30/F29*1000</f>
        <v>0.1878593369902565</v>
      </c>
      <c r="J30" s="46">
        <f>E30/F29*1000</f>
        <v>0.04719942382922029</v>
      </c>
    </row>
    <row r="31" spans="1:10" s="2" customFormat="1" ht="112.5" customHeight="1">
      <c r="A31" s="74" t="s">
        <v>164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18" customHeight="1"/>
    <row r="33" spans="1:10" ht="12" customHeight="1">
      <c r="A33" s="125" t="s">
        <v>26</v>
      </c>
      <c r="B33" s="125"/>
      <c r="C33" s="125"/>
      <c r="D33" s="125"/>
      <c r="E33" s="125"/>
      <c r="F33" s="125"/>
      <c r="G33" s="125"/>
      <c r="H33" s="125"/>
      <c r="I33" s="125"/>
      <c r="J33" s="125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60" zoomScaleNormal="172" zoomScaleSheetLayoutView="160" zoomScalePageLayoutView="0" workbookViewId="0" topLeftCell="A1">
      <selection activeCell="A2" sqref="A2:J2"/>
    </sheetView>
  </sheetViews>
  <sheetFormatPr defaultColWidth="9.00390625" defaultRowHeight="16.5"/>
  <cols>
    <col min="1" max="1" width="15.625" style="16" customWidth="1"/>
    <col min="2" max="2" width="9.125" style="16" customWidth="1"/>
    <col min="3" max="5" width="8.125" style="16" customWidth="1"/>
    <col min="6" max="6" width="13.625" style="33" customWidth="1"/>
    <col min="7" max="7" width="9.125" style="16" customWidth="1"/>
    <col min="8" max="10" width="8.125" style="16" customWidth="1"/>
    <col min="11" max="16384" width="9.00390625" style="16" customWidth="1"/>
  </cols>
  <sheetData>
    <row r="1" spans="1:10" s="7" customFormat="1" ht="48" customHeight="1">
      <c r="A1" s="117" t="s">
        <v>60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10" customFormat="1" ht="12.75" customHeight="1" thickBot="1">
      <c r="A2" s="126" t="s">
        <v>156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11" customFormat="1" ht="34.5" customHeight="1">
      <c r="A3" s="127" t="s">
        <v>94</v>
      </c>
      <c r="B3" s="88" t="s">
        <v>92</v>
      </c>
      <c r="C3" s="82"/>
      <c r="D3" s="82"/>
      <c r="E3" s="82"/>
      <c r="F3" s="129" t="s">
        <v>93</v>
      </c>
      <c r="G3" s="102" t="s">
        <v>40</v>
      </c>
      <c r="H3" s="110"/>
      <c r="I3" s="110"/>
      <c r="J3" s="124"/>
    </row>
    <row r="4" spans="1:10" s="11" customFormat="1" ht="25.5" customHeight="1" thickBot="1">
      <c r="A4" s="128"/>
      <c r="B4" s="39" t="s">
        <v>5</v>
      </c>
      <c r="C4" s="41" t="s">
        <v>6</v>
      </c>
      <c r="D4" s="41" t="s">
        <v>15</v>
      </c>
      <c r="E4" s="41" t="s">
        <v>7</v>
      </c>
      <c r="F4" s="130"/>
      <c r="G4" s="40" t="s">
        <v>5</v>
      </c>
      <c r="H4" s="41" t="s">
        <v>6</v>
      </c>
      <c r="I4" s="41" t="s">
        <v>16</v>
      </c>
      <c r="J4" s="42" t="s">
        <v>7</v>
      </c>
    </row>
    <row r="5" spans="1:10" s="10" customFormat="1" ht="21.75" customHeight="1">
      <c r="A5" s="52" t="s">
        <v>41</v>
      </c>
      <c r="B5" s="54">
        <v>552</v>
      </c>
      <c r="C5" s="54">
        <v>460</v>
      </c>
      <c r="D5" s="54">
        <v>58</v>
      </c>
      <c r="E5" s="54">
        <v>34</v>
      </c>
      <c r="F5" s="56">
        <v>371378</v>
      </c>
      <c r="G5" s="55">
        <v>1.4863562192698545</v>
      </c>
      <c r="H5" s="55">
        <v>1.2386301827248787</v>
      </c>
      <c r="I5" s="55">
        <v>0.15617510999574558</v>
      </c>
      <c r="J5" s="55">
        <v>0.09155092654923017</v>
      </c>
    </row>
    <row r="6" spans="1:10" s="10" customFormat="1" ht="21" customHeight="1">
      <c r="A6" s="52"/>
      <c r="B6" s="56">
        <v>695</v>
      </c>
      <c r="C6" s="56">
        <v>565</v>
      </c>
      <c r="D6" s="56">
        <v>66</v>
      </c>
      <c r="E6" s="56">
        <v>64</v>
      </c>
      <c r="F6" s="56"/>
      <c r="G6" s="57">
        <v>1.8714086456386756</v>
      </c>
      <c r="H6" s="57">
        <v>1.5213609853033836</v>
      </c>
      <c r="I6" s="57">
        <v>0.1777165044779174</v>
      </c>
      <c r="J6" s="57">
        <v>0.17233115585737444</v>
      </c>
    </row>
    <row r="7" spans="1:10" s="10" customFormat="1" ht="21.75" customHeight="1">
      <c r="A7" s="52" t="s">
        <v>42</v>
      </c>
      <c r="B7" s="54">
        <v>538</v>
      </c>
      <c r="C7" s="54">
        <v>458</v>
      </c>
      <c r="D7" s="54">
        <v>52</v>
      </c>
      <c r="E7" s="54">
        <v>28</v>
      </c>
      <c r="F7" s="56">
        <v>375638</v>
      </c>
      <c r="G7" s="55">
        <v>1.4322299660843685</v>
      </c>
      <c r="H7" s="55">
        <v>1.2192589674101129</v>
      </c>
      <c r="I7" s="55">
        <v>0.1384311491382661</v>
      </c>
      <c r="J7" s="55">
        <v>0.07453984953598944</v>
      </c>
    </row>
    <row r="8" spans="1:10" s="10" customFormat="1" ht="21" customHeight="1">
      <c r="A8" s="52"/>
      <c r="B8" s="56">
        <v>702</v>
      </c>
      <c r="C8" s="56">
        <v>574</v>
      </c>
      <c r="D8" s="56">
        <v>71</v>
      </c>
      <c r="E8" s="56">
        <v>57</v>
      </c>
      <c r="F8" s="56"/>
      <c r="G8" s="57">
        <v>1.8688205133665923</v>
      </c>
      <c r="H8" s="57">
        <v>1.5280669154877835</v>
      </c>
      <c r="I8" s="57">
        <v>0.18901176132340178</v>
      </c>
      <c r="J8" s="57">
        <v>0.15174183655540704</v>
      </c>
    </row>
    <row r="9" spans="1:10" s="10" customFormat="1" ht="21.75" customHeight="1">
      <c r="A9" s="52" t="s">
        <v>43</v>
      </c>
      <c r="B9" s="54">
        <v>559</v>
      </c>
      <c r="C9" s="54">
        <v>477</v>
      </c>
      <c r="D9" s="54">
        <v>58</v>
      </c>
      <c r="E9" s="54">
        <v>24</v>
      </c>
      <c r="F9" s="56">
        <v>378105</v>
      </c>
      <c r="G9" s="55">
        <v>1.4784253051401066</v>
      </c>
      <c r="H9" s="55">
        <v>1.2615543301463878</v>
      </c>
      <c r="I9" s="55">
        <v>0.15339654328824004</v>
      </c>
      <c r="J9" s="55">
        <v>0.06347443170547865</v>
      </c>
    </row>
    <row r="10" spans="1:10" s="10" customFormat="1" ht="21" customHeight="1">
      <c r="A10" s="52"/>
      <c r="B10" s="56">
        <v>698</v>
      </c>
      <c r="C10" s="56">
        <v>589</v>
      </c>
      <c r="D10" s="56">
        <v>70</v>
      </c>
      <c r="E10" s="56">
        <v>39</v>
      </c>
      <c r="F10" s="56"/>
      <c r="G10" s="57">
        <v>1.846048055434337</v>
      </c>
      <c r="H10" s="57">
        <v>1.5577683447719548</v>
      </c>
      <c r="I10" s="57">
        <v>0.18513375914097935</v>
      </c>
      <c r="J10" s="57">
        <v>0.10314595152140278</v>
      </c>
    </row>
    <row r="11" spans="1:10" s="10" customFormat="1" ht="21.75" customHeight="1">
      <c r="A11" s="52" t="s">
        <v>44</v>
      </c>
      <c r="B11" s="54">
        <v>541</v>
      </c>
      <c r="C11" s="54">
        <v>456</v>
      </c>
      <c r="D11" s="54">
        <v>55</v>
      </c>
      <c r="E11" s="54">
        <v>30</v>
      </c>
      <c r="F11" s="56">
        <v>378158</v>
      </c>
      <c r="G11" s="55">
        <v>1.4306189476356443</v>
      </c>
      <c r="H11" s="55">
        <v>1.2058451758259776</v>
      </c>
      <c r="I11" s="55">
        <v>0.14544185234743148</v>
      </c>
      <c r="J11" s="55">
        <v>0.07933191946223536</v>
      </c>
    </row>
    <row r="12" spans="1:10" s="10" customFormat="1" ht="21" customHeight="1">
      <c r="A12" s="52"/>
      <c r="B12" s="56">
        <v>691</v>
      </c>
      <c r="C12" s="56">
        <v>580</v>
      </c>
      <c r="D12" s="56">
        <v>68</v>
      </c>
      <c r="E12" s="56">
        <v>43</v>
      </c>
      <c r="F12" s="56"/>
      <c r="G12" s="57">
        <v>1.827278544946821</v>
      </c>
      <c r="H12" s="57">
        <v>1.5337504429365503</v>
      </c>
      <c r="I12" s="57">
        <v>0.1798190174477335</v>
      </c>
      <c r="J12" s="57">
        <v>0.11370908456253735</v>
      </c>
    </row>
    <row r="13" spans="1:10" s="10" customFormat="1" ht="21.75" customHeight="1">
      <c r="A13" s="52" t="s">
        <v>45</v>
      </c>
      <c r="B13" s="54">
        <v>489</v>
      </c>
      <c r="C13" s="54">
        <v>405</v>
      </c>
      <c r="D13" s="54">
        <v>51</v>
      </c>
      <c r="E13" s="54">
        <v>33</v>
      </c>
      <c r="F13" s="56">
        <v>366904</v>
      </c>
      <c r="G13" s="55">
        <v>1.3327736955715936</v>
      </c>
      <c r="H13" s="55">
        <v>1.1038309748599089</v>
      </c>
      <c r="I13" s="55">
        <v>0.13900093757495147</v>
      </c>
      <c r="J13" s="55">
        <v>0.08994178313673332</v>
      </c>
    </row>
    <row r="14" spans="1:10" s="10" customFormat="1" ht="21" customHeight="1">
      <c r="A14" s="52"/>
      <c r="B14" s="56">
        <v>636</v>
      </c>
      <c r="C14" s="56">
        <v>513</v>
      </c>
      <c r="D14" s="56">
        <v>69</v>
      </c>
      <c r="E14" s="56">
        <v>54</v>
      </c>
      <c r="F14" s="56"/>
      <c r="G14" s="57">
        <v>1.7334234568170421</v>
      </c>
      <c r="H14" s="57">
        <v>1.3981859014892177</v>
      </c>
      <c r="I14" s="57">
        <v>0.18806009201316967</v>
      </c>
      <c r="J14" s="57">
        <v>0.1471774633146545</v>
      </c>
    </row>
    <row r="15" spans="1:10" s="10" customFormat="1" ht="21.75" customHeight="1">
      <c r="A15" s="52" t="s">
        <v>46</v>
      </c>
      <c r="B15" s="54">
        <v>479</v>
      </c>
      <c r="C15" s="54">
        <v>411</v>
      </c>
      <c r="D15" s="54">
        <v>50</v>
      </c>
      <c r="E15" s="54">
        <v>18</v>
      </c>
      <c r="F15" s="56">
        <v>365603</v>
      </c>
      <c r="G15" s="55">
        <v>1.3101643039034143</v>
      </c>
      <c r="H15" s="55">
        <v>1.1241702064808001</v>
      </c>
      <c r="I15" s="55">
        <v>0.13676036575192216</v>
      </c>
      <c r="J15" s="55">
        <v>0.04923373167069198</v>
      </c>
    </row>
    <row r="16" spans="1:10" s="10" customFormat="1" ht="21" customHeight="1">
      <c r="A16" s="52"/>
      <c r="B16" s="56">
        <v>602</v>
      </c>
      <c r="C16" s="56">
        <v>509</v>
      </c>
      <c r="D16" s="56">
        <v>65</v>
      </c>
      <c r="E16" s="56">
        <v>28</v>
      </c>
      <c r="F16" s="56"/>
      <c r="G16" s="57">
        <v>1.6465948036531428</v>
      </c>
      <c r="H16" s="57">
        <v>1.3922205233545677</v>
      </c>
      <c r="I16" s="57">
        <v>0.1777884754774988</v>
      </c>
      <c r="J16" s="57">
        <v>0.07658580482107641</v>
      </c>
    </row>
    <row r="17" spans="1:10" s="10" customFormat="1" ht="21.75" customHeight="1">
      <c r="A17" s="52" t="s">
        <v>47</v>
      </c>
      <c r="B17" s="54">
        <v>424</v>
      </c>
      <c r="C17" s="54">
        <v>363</v>
      </c>
      <c r="D17" s="54">
        <v>34</v>
      </c>
      <c r="E17" s="54">
        <v>27</v>
      </c>
      <c r="F17" s="56">
        <v>365562</v>
      </c>
      <c r="G17" s="55">
        <v>1.1598579721086986</v>
      </c>
      <c r="H17" s="55">
        <v>0.9929916129138149</v>
      </c>
      <c r="I17" s="55">
        <v>0.09300747889550884</v>
      </c>
      <c r="J17" s="55">
        <v>0.07385888029937467</v>
      </c>
    </row>
    <row r="18" spans="1:10" s="10" customFormat="1" ht="21" customHeight="1">
      <c r="A18" s="52"/>
      <c r="B18" s="56">
        <v>539</v>
      </c>
      <c r="C18" s="56">
        <v>449</v>
      </c>
      <c r="D18" s="56">
        <v>40</v>
      </c>
      <c r="E18" s="56">
        <v>50</v>
      </c>
      <c r="F18" s="56"/>
      <c r="G18" s="57">
        <v>1.4744420919023313</v>
      </c>
      <c r="H18" s="57">
        <v>1.228245824237749</v>
      </c>
      <c r="I18" s="57">
        <v>0.10942056340648099</v>
      </c>
      <c r="J18" s="57">
        <v>0.13677570425810123</v>
      </c>
    </row>
    <row r="19" spans="1:10" s="10" customFormat="1" ht="21.75" customHeight="1">
      <c r="A19" s="52" t="s">
        <v>48</v>
      </c>
      <c r="B19" s="54">
        <v>394</v>
      </c>
      <c r="C19" s="54">
        <v>342</v>
      </c>
      <c r="D19" s="54">
        <v>29</v>
      </c>
      <c r="E19" s="54">
        <v>23</v>
      </c>
      <c r="F19" s="56">
        <v>362233.92</v>
      </c>
      <c r="G19" s="55">
        <v>1.0876949348089764</v>
      </c>
      <c r="H19" s="55">
        <v>0.9441412885905329</v>
      </c>
      <c r="I19" s="55">
        <v>0.08005876423720892</v>
      </c>
      <c r="J19" s="55">
        <v>0.06349488198123467</v>
      </c>
    </row>
    <row r="20" spans="1:10" s="10" customFormat="1" ht="21" customHeight="1">
      <c r="A20" s="52"/>
      <c r="B20" s="56">
        <v>520</v>
      </c>
      <c r="C20" s="56">
        <v>441</v>
      </c>
      <c r="D20" s="56">
        <v>43</v>
      </c>
      <c r="E20" s="56">
        <v>36</v>
      </c>
      <c r="F20" s="56"/>
      <c r="G20" s="57">
        <v>1.435536462184436</v>
      </c>
      <c r="H20" s="57">
        <v>1.2174453458141081</v>
      </c>
      <c r="I20" s="57">
        <v>0.11870782283448221</v>
      </c>
      <c r="J20" s="57">
        <v>0.09938329353584557</v>
      </c>
    </row>
    <row r="21" spans="1:10" s="10" customFormat="1" ht="21.75" customHeight="1">
      <c r="A21" s="52" t="s">
        <v>49</v>
      </c>
      <c r="B21" s="54">
        <v>393</v>
      </c>
      <c r="C21" s="54">
        <v>328</v>
      </c>
      <c r="D21" s="54">
        <v>35</v>
      </c>
      <c r="E21" s="54">
        <v>30</v>
      </c>
      <c r="F21" s="56">
        <v>355950</v>
      </c>
      <c r="G21" s="55">
        <v>1.104087652760219</v>
      </c>
      <c r="H21" s="55">
        <v>0.9214777356370277</v>
      </c>
      <c r="I21" s="55">
        <v>0.09832841691248771</v>
      </c>
      <c r="J21" s="55">
        <v>0.08428150021070376</v>
      </c>
    </row>
    <row r="22" spans="1:10" s="10" customFormat="1" ht="21" customHeight="1">
      <c r="A22" s="52"/>
      <c r="B22" s="56">
        <v>499</v>
      </c>
      <c r="C22" s="56">
        <v>414</v>
      </c>
      <c r="D22" s="56">
        <v>42</v>
      </c>
      <c r="E22" s="56">
        <v>43</v>
      </c>
      <c r="F22" s="56"/>
      <c r="G22" s="57">
        <v>1.4018822868380392</v>
      </c>
      <c r="H22" s="57">
        <v>1.1630847029077118</v>
      </c>
      <c r="I22" s="57">
        <v>0.11799410029498526</v>
      </c>
      <c r="J22" s="57">
        <v>0.12080348363534203</v>
      </c>
    </row>
    <row r="23" spans="1:10" s="10" customFormat="1" ht="21.75" customHeight="1">
      <c r="A23" s="52" t="s">
        <v>50</v>
      </c>
      <c r="B23" s="58">
        <v>367</v>
      </c>
      <c r="C23" s="58">
        <v>312</v>
      </c>
      <c r="D23" s="58">
        <v>26</v>
      </c>
      <c r="E23" s="58">
        <v>29</v>
      </c>
      <c r="F23" s="60">
        <v>348447.5833333333</v>
      </c>
      <c r="G23" s="59">
        <v>1.0532430631005953</v>
      </c>
      <c r="H23" s="59">
        <v>0.8954000972408334</v>
      </c>
      <c r="I23" s="59">
        <v>0.07461667477006945</v>
      </c>
      <c r="J23" s="59">
        <v>0.08322629108969283</v>
      </c>
    </row>
    <row r="24" spans="1:10" s="10" customFormat="1" ht="21" customHeight="1">
      <c r="A24" s="52"/>
      <c r="B24" s="60">
        <v>472</v>
      </c>
      <c r="C24" s="60">
        <v>398</v>
      </c>
      <c r="D24" s="60">
        <v>36</v>
      </c>
      <c r="E24" s="60">
        <v>38</v>
      </c>
      <c r="F24" s="60"/>
      <c r="G24" s="61">
        <v>1.3545796342874143</v>
      </c>
      <c r="H24" s="61">
        <v>1.1422090984033706</v>
      </c>
      <c r="I24" s="61">
        <v>0.10331539583548076</v>
      </c>
      <c r="J24" s="61">
        <v>0.10905514004856302</v>
      </c>
    </row>
    <row r="25" spans="1:10" s="10" customFormat="1" ht="21.75" customHeight="1">
      <c r="A25" s="53" t="s">
        <v>51</v>
      </c>
      <c r="B25" s="54">
        <v>384</v>
      </c>
      <c r="C25" s="54">
        <v>328</v>
      </c>
      <c r="D25" s="54">
        <v>25</v>
      </c>
      <c r="E25" s="54">
        <v>31</v>
      </c>
      <c r="F25" s="56">
        <v>340960</v>
      </c>
      <c r="G25" s="55">
        <v>1.1262318160488034</v>
      </c>
      <c r="H25" s="55">
        <v>0.9619896762083529</v>
      </c>
      <c r="I25" s="55">
        <v>0.07332238385734396</v>
      </c>
      <c r="J25" s="55">
        <v>0.09091975598310652</v>
      </c>
    </row>
    <row r="26" spans="1:10" s="10" customFormat="1" ht="21" customHeight="1">
      <c r="A26" s="53"/>
      <c r="B26" s="56">
        <v>492</v>
      </c>
      <c r="C26" s="56">
        <v>421</v>
      </c>
      <c r="D26" s="56">
        <v>29</v>
      </c>
      <c r="E26" s="56">
        <v>42</v>
      </c>
      <c r="F26" s="56"/>
      <c r="G26" s="57">
        <v>1.4429845143125295</v>
      </c>
      <c r="H26" s="57">
        <v>1.2347489441576724</v>
      </c>
      <c r="I26" s="57">
        <v>0.08505396527451901</v>
      </c>
      <c r="J26" s="57">
        <v>0.12318160488033786</v>
      </c>
    </row>
    <row r="27" spans="1:10" s="10" customFormat="1" ht="21.75" customHeight="1">
      <c r="A27" s="53" t="s">
        <v>52</v>
      </c>
      <c r="B27" s="54">
        <v>438</v>
      </c>
      <c r="C27" s="54">
        <v>387</v>
      </c>
      <c r="D27" s="54">
        <v>26</v>
      </c>
      <c r="E27" s="54">
        <v>25</v>
      </c>
      <c r="F27" s="56">
        <v>335476</v>
      </c>
      <c r="G27" s="55">
        <v>1.3056075546387818</v>
      </c>
      <c r="H27" s="55">
        <v>1.1535847571808415</v>
      </c>
      <c r="I27" s="55">
        <v>0.07750181831189117</v>
      </c>
      <c r="J27" s="55">
        <v>0.07452097914604919</v>
      </c>
    </row>
    <row r="28" spans="1:10" s="10" customFormat="1" ht="21" customHeight="1">
      <c r="A28" s="53"/>
      <c r="B28" s="56">
        <v>572</v>
      </c>
      <c r="C28" s="56">
        <v>507</v>
      </c>
      <c r="D28" s="56">
        <v>32</v>
      </c>
      <c r="E28" s="56">
        <v>33</v>
      </c>
      <c r="F28" s="56"/>
      <c r="G28" s="57">
        <v>1.7050400028616055</v>
      </c>
      <c r="H28" s="57">
        <v>1.511285457081878</v>
      </c>
      <c r="I28" s="57">
        <v>0.09538685330694296</v>
      </c>
      <c r="J28" s="57">
        <v>0.09836769247278494</v>
      </c>
    </row>
    <row r="29" spans="1:10" s="23" customFormat="1" ht="21.75" customHeight="1">
      <c r="A29" s="53" t="s">
        <v>53</v>
      </c>
      <c r="B29" s="43">
        <v>386</v>
      </c>
      <c r="C29" s="43">
        <v>341</v>
      </c>
      <c r="D29" s="43">
        <v>28</v>
      </c>
      <c r="E29" s="43">
        <v>17</v>
      </c>
      <c r="F29" s="45">
        <v>332474.17</v>
      </c>
      <c r="G29" s="44">
        <f>B29/F29*1000</f>
        <v>1.160992446420725</v>
      </c>
      <c r="H29" s="44">
        <f>C29/F29*1000</f>
        <v>1.0256435860867028</v>
      </c>
      <c r="I29" s="44">
        <f>D29/F29*1000</f>
        <v>0.08421706865228057</v>
      </c>
      <c r="J29" s="44">
        <f>E29/F29*1000</f>
        <v>0.05113179168174178</v>
      </c>
    </row>
    <row r="30" spans="1:10" s="23" customFormat="1" ht="21" customHeight="1" thickBot="1">
      <c r="A30" s="53"/>
      <c r="B30" s="45">
        <v>502</v>
      </c>
      <c r="C30" s="45">
        <v>439</v>
      </c>
      <c r="D30" s="45">
        <v>35</v>
      </c>
      <c r="E30" s="45">
        <v>28</v>
      </c>
      <c r="F30" s="45"/>
      <c r="G30" s="46">
        <f>B30/F29*1000</f>
        <v>1.5098917308373159</v>
      </c>
      <c r="H30" s="46">
        <f>C30/F29*1000</f>
        <v>1.3204033263696846</v>
      </c>
      <c r="I30" s="46">
        <f>D30/F29*1000</f>
        <v>0.10527133581535071</v>
      </c>
      <c r="J30" s="46">
        <f>E30/F29*1000</f>
        <v>0.08421706865228057</v>
      </c>
    </row>
    <row r="31" spans="1:10" s="10" customFormat="1" ht="69.75" customHeight="1">
      <c r="A31" s="74" t="s">
        <v>54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10" customFormat="1" ht="47.25" customHeight="1">
      <c r="F32" s="15"/>
    </row>
    <row r="33" spans="1:10" s="10" customFormat="1" ht="12" customHeight="1">
      <c r="A33" s="131" t="s">
        <v>30</v>
      </c>
      <c r="B33" s="131"/>
      <c r="C33" s="131"/>
      <c r="D33" s="131"/>
      <c r="E33" s="131"/>
      <c r="F33" s="131"/>
      <c r="G33" s="131"/>
      <c r="H33" s="131"/>
      <c r="I33" s="131"/>
      <c r="J33" s="131"/>
    </row>
  </sheetData>
  <sheetProtection/>
  <mergeCells count="8">
    <mergeCell ref="A33:J33"/>
    <mergeCell ref="A3:A4"/>
    <mergeCell ref="A1:J1"/>
    <mergeCell ref="A2:J2"/>
    <mergeCell ref="B3:E3"/>
    <mergeCell ref="F3:F4"/>
    <mergeCell ref="G3:J3"/>
    <mergeCell ref="A31:J31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60" zoomScaleNormal="160" zoomScaleSheetLayoutView="160" zoomScalePageLayoutView="0" workbookViewId="0" topLeftCell="A19">
      <selection activeCell="B5" sqref="B5:J30"/>
    </sheetView>
  </sheetViews>
  <sheetFormatPr defaultColWidth="8.75390625" defaultRowHeight="16.5"/>
  <cols>
    <col min="1" max="1" width="15.625" style="16" customWidth="1"/>
    <col min="2" max="2" width="9.125" style="14" customWidth="1"/>
    <col min="3" max="5" width="8.125" style="14" customWidth="1"/>
    <col min="6" max="6" width="13.625" style="24" customWidth="1"/>
    <col min="7" max="7" width="9.125" style="14" customWidth="1"/>
    <col min="8" max="10" width="8.125" style="14" customWidth="1"/>
    <col min="11" max="16384" width="8.75390625" style="14" customWidth="1"/>
  </cols>
  <sheetData>
    <row r="1" spans="1:10" s="7" customFormat="1" ht="48" customHeight="1">
      <c r="A1" s="117" t="s">
        <v>61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8" customFormat="1" ht="12.75" customHeight="1" thickBot="1">
      <c r="A2" s="126" t="s">
        <v>157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18" customFormat="1" ht="34.5" customHeight="1">
      <c r="A3" s="127" t="s">
        <v>94</v>
      </c>
      <c r="B3" s="88" t="s">
        <v>92</v>
      </c>
      <c r="C3" s="82"/>
      <c r="D3" s="82"/>
      <c r="E3" s="82"/>
      <c r="F3" s="129" t="s">
        <v>93</v>
      </c>
      <c r="G3" s="102" t="s">
        <v>40</v>
      </c>
      <c r="H3" s="110"/>
      <c r="I3" s="110"/>
      <c r="J3" s="124"/>
    </row>
    <row r="4" spans="1:10" s="18" customFormat="1" ht="25.5" customHeight="1" thickBot="1">
      <c r="A4" s="128"/>
      <c r="B4" s="39" t="s">
        <v>5</v>
      </c>
      <c r="C4" s="41" t="s">
        <v>6</v>
      </c>
      <c r="D4" s="41" t="s">
        <v>15</v>
      </c>
      <c r="E4" s="41" t="s">
        <v>7</v>
      </c>
      <c r="F4" s="130"/>
      <c r="G4" s="40" t="s">
        <v>5</v>
      </c>
      <c r="H4" s="41" t="s">
        <v>6</v>
      </c>
      <c r="I4" s="41" t="s">
        <v>16</v>
      </c>
      <c r="J4" s="42" t="s">
        <v>7</v>
      </c>
    </row>
    <row r="5" spans="1:10" s="10" customFormat="1" ht="21.75" customHeight="1">
      <c r="A5" s="52" t="s">
        <v>41</v>
      </c>
      <c r="B5" s="43">
        <v>34</v>
      </c>
      <c r="C5" s="43">
        <v>32</v>
      </c>
      <c r="D5" s="43">
        <v>2</v>
      </c>
      <c r="E5" s="43">
        <v>0</v>
      </c>
      <c r="F5" s="45">
        <v>4553</v>
      </c>
      <c r="G5" s="44">
        <v>7.46760377772897</v>
      </c>
      <c r="H5" s="44">
        <v>7.028332967274324</v>
      </c>
      <c r="I5" s="44">
        <v>0.4392708104546453</v>
      </c>
      <c r="J5" s="44">
        <v>0</v>
      </c>
    </row>
    <row r="6" spans="1:10" s="10" customFormat="1" ht="21" customHeight="1">
      <c r="A6" s="52"/>
      <c r="B6" s="45">
        <v>39</v>
      </c>
      <c r="C6" s="45">
        <v>37</v>
      </c>
      <c r="D6" s="45">
        <v>2</v>
      </c>
      <c r="E6" s="45">
        <v>0</v>
      </c>
      <c r="F6" s="45"/>
      <c r="G6" s="46">
        <v>8.565780803865584</v>
      </c>
      <c r="H6" s="46">
        <v>8.126509993410938</v>
      </c>
      <c r="I6" s="46">
        <v>0.4392708104546453</v>
      </c>
      <c r="J6" s="46">
        <v>0</v>
      </c>
    </row>
    <row r="7" spans="1:10" s="10" customFormat="1" ht="21.75" customHeight="1">
      <c r="A7" s="52" t="s">
        <v>42</v>
      </c>
      <c r="B7" s="43">
        <v>47</v>
      </c>
      <c r="C7" s="43">
        <v>42</v>
      </c>
      <c r="D7" s="43">
        <v>3</v>
      </c>
      <c r="E7" s="43">
        <v>2</v>
      </c>
      <c r="F7" s="45">
        <v>4627</v>
      </c>
      <c r="G7" s="44">
        <v>10.157769613140262</v>
      </c>
      <c r="H7" s="44">
        <v>9.07715582450832</v>
      </c>
      <c r="I7" s="44">
        <v>0.6483682731791658</v>
      </c>
      <c r="J7" s="44">
        <v>0.4322455154527772</v>
      </c>
    </row>
    <row r="8" spans="1:10" s="10" customFormat="1" ht="21" customHeight="1">
      <c r="A8" s="52"/>
      <c r="B8" s="45">
        <v>49</v>
      </c>
      <c r="C8" s="45">
        <v>44</v>
      </c>
      <c r="D8" s="45">
        <v>3</v>
      </c>
      <c r="E8" s="45">
        <v>2</v>
      </c>
      <c r="F8" s="45"/>
      <c r="G8" s="46">
        <v>10.59001512859304</v>
      </c>
      <c r="H8" s="46">
        <v>9.509401339961098</v>
      </c>
      <c r="I8" s="46">
        <v>0.6483682731791658</v>
      </c>
      <c r="J8" s="46">
        <v>0.4322455154527772</v>
      </c>
    </row>
    <row r="9" spans="1:10" s="10" customFormat="1" ht="21.75" customHeight="1">
      <c r="A9" s="52" t="s">
        <v>43</v>
      </c>
      <c r="B9" s="43">
        <v>32</v>
      </c>
      <c r="C9" s="43">
        <v>25</v>
      </c>
      <c r="D9" s="43">
        <v>5</v>
      </c>
      <c r="E9" s="43">
        <v>2</v>
      </c>
      <c r="F9" s="45">
        <v>4709</v>
      </c>
      <c r="G9" s="44">
        <v>6.795497982586537</v>
      </c>
      <c r="H9" s="44">
        <v>5.308982798895732</v>
      </c>
      <c r="I9" s="44">
        <v>1.0617965597791463</v>
      </c>
      <c r="J9" s="44">
        <v>0.42471862391165854</v>
      </c>
    </row>
    <row r="10" spans="1:10" s="10" customFormat="1" ht="21" customHeight="1">
      <c r="A10" s="52"/>
      <c r="B10" s="45">
        <v>40</v>
      </c>
      <c r="C10" s="45">
        <v>30</v>
      </c>
      <c r="D10" s="45">
        <v>8</v>
      </c>
      <c r="E10" s="45">
        <v>2</v>
      </c>
      <c r="F10" s="45"/>
      <c r="G10" s="46">
        <v>8.49437247823317</v>
      </c>
      <c r="H10" s="46">
        <v>6.370779358674878</v>
      </c>
      <c r="I10" s="46">
        <v>1.6988744956466342</v>
      </c>
      <c r="J10" s="46">
        <v>0.42471862391165854</v>
      </c>
    </row>
    <row r="11" spans="1:10" s="10" customFormat="1" ht="21.75" customHeight="1">
      <c r="A11" s="52" t="s">
        <v>44</v>
      </c>
      <c r="B11" s="43">
        <v>43</v>
      </c>
      <c r="C11" s="43">
        <v>37</v>
      </c>
      <c r="D11" s="43">
        <v>4</v>
      </c>
      <c r="E11" s="43">
        <v>2</v>
      </c>
      <c r="F11" s="45">
        <v>4637</v>
      </c>
      <c r="G11" s="44">
        <v>9.273237006685358</v>
      </c>
      <c r="H11" s="44">
        <v>7.979296959240888</v>
      </c>
      <c r="I11" s="44">
        <v>0.8626266982963123</v>
      </c>
      <c r="J11" s="44">
        <v>0.43131334914815617</v>
      </c>
    </row>
    <row r="12" spans="1:10" s="10" customFormat="1" ht="21" customHeight="1">
      <c r="A12" s="52"/>
      <c r="B12" s="45">
        <v>51</v>
      </c>
      <c r="C12" s="45">
        <v>43</v>
      </c>
      <c r="D12" s="45">
        <v>5</v>
      </c>
      <c r="E12" s="45">
        <v>3</v>
      </c>
      <c r="F12" s="45"/>
      <c r="G12" s="46">
        <v>10.998490403277982</v>
      </c>
      <c r="H12" s="46">
        <v>9.273237006685358</v>
      </c>
      <c r="I12" s="46">
        <v>1.0782833728703904</v>
      </c>
      <c r="J12" s="46">
        <v>0.6469700237222342</v>
      </c>
    </row>
    <row r="13" spans="1:10" s="10" customFormat="1" ht="21.75" customHeight="1">
      <c r="A13" s="52" t="s">
        <v>45</v>
      </c>
      <c r="B13" s="43">
        <v>36</v>
      </c>
      <c r="C13" s="43">
        <v>33</v>
      </c>
      <c r="D13" s="43">
        <v>3</v>
      </c>
      <c r="E13" s="43">
        <v>0</v>
      </c>
      <c r="F13" s="45">
        <v>3970</v>
      </c>
      <c r="G13" s="44">
        <v>9.06801007556675</v>
      </c>
      <c r="H13" s="44">
        <v>8.312342569269521</v>
      </c>
      <c r="I13" s="44">
        <v>0.7556675062972292</v>
      </c>
      <c r="J13" s="44">
        <v>0</v>
      </c>
    </row>
    <row r="14" spans="1:10" s="10" customFormat="1" ht="21" customHeight="1">
      <c r="A14" s="52"/>
      <c r="B14" s="45">
        <v>42</v>
      </c>
      <c r="C14" s="45">
        <v>39</v>
      </c>
      <c r="D14" s="45">
        <v>3</v>
      </c>
      <c r="E14" s="45">
        <v>0</v>
      </c>
      <c r="F14" s="45"/>
      <c r="G14" s="46">
        <v>10.57934508816121</v>
      </c>
      <c r="H14" s="46">
        <v>9.82367758186398</v>
      </c>
      <c r="I14" s="46">
        <v>0.7556675062972292</v>
      </c>
      <c r="J14" s="46">
        <v>0</v>
      </c>
    </row>
    <row r="15" spans="1:10" s="10" customFormat="1" ht="21.75" customHeight="1">
      <c r="A15" s="52" t="s">
        <v>46</v>
      </c>
      <c r="B15" s="43">
        <v>24</v>
      </c>
      <c r="C15" s="43">
        <v>18</v>
      </c>
      <c r="D15" s="43">
        <v>3</v>
      </c>
      <c r="E15" s="43">
        <v>3</v>
      </c>
      <c r="F15" s="45">
        <v>3916</v>
      </c>
      <c r="G15" s="44">
        <v>6.1287027579162405</v>
      </c>
      <c r="H15" s="44">
        <v>4.59652706843718</v>
      </c>
      <c r="I15" s="44">
        <v>0.7660878447395301</v>
      </c>
      <c r="J15" s="44">
        <v>0.7660878447395301</v>
      </c>
    </row>
    <row r="16" spans="1:10" s="10" customFormat="1" ht="21" customHeight="1">
      <c r="A16" s="52"/>
      <c r="B16" s="45">
        <v>30</v>
      </c>
      <c r="C16" s="45">
        <v>23</v>
      </c>
      <c r="D16" s="45">
        <v>4</v>
      </c>
      <c r="E16" s="45">
        <v>3</v>
      </c>
      <c r="F16" s="45"/>
      <c r="G16" s="46">
        <v>7.6608784473953015</v>
      </c>
      <c r="H16" s="46">
        <v>5.873340143003064</v>
      </c>
      <c r="I16" s="46">
        <v>1.021450459652707</v>
      </c>
      <c r="J16" s="46">
        <v>0.7660878447395301</v>
      </c>
    </row>
    <row r="17" spans="1:10" s="10" customFormat="1" ht="21.75" customHeight="1">
      <c r="A17" s="52" t="s">
        <v>47</v>
      </c>
      <c r="B17" s="43">
        <v>24</v>
      </c>
      <c r="C17" s="43">
        <v>21</v>
      </c>
      <c r="D17" s="43">
        <v>3</v>
      </c>
      <c r="E17" s="43">
        <v>0</v>
      </c>
      <c r="F17" s="45">
        <v>3875</v>
      </c>
      <c r="G17" s="44">
        <v>6.193548387096774</v>
      </c>
      <c r="H17" s="44">
        <v>5.419354838709678</v>
      </c>
      <c r="I17" s="44">
        <v>0.7741935483870968</v>
      </c>
      <c r="J17" s="44">
        <v>0</v>
      </c>
    </row>
    <row r="18" spans="1:10" s="10" customFormat="1" ht="21" customHeight="1">
      <c r="A18" s="52"/>
      <c r="B18" s="45">
        <v>31</v>
      </c>
      <c r="C18" s="45">
        <v>25</v>
      </c>
      <c r="D18" s="45">
        <v>3</v>
      </c>
      <c r="E18" s="45">
        <v>3</v>
      </c>
      <c r="F18" s="45"/>
      <c r="G18" s="46">
        <v>8</v>
      </c>
      <c r="H18" s="46">
        <v>6.451612903225806</v>
      </c>
      <c r="I18" s="46">
        <v>0.7741935483870968</v>
      </c>
      <c r="J18" s="46">
        <v>0.7741935483870968</v>
      </c>
    </row>
    <row r="19" spans="1:10" s="10" customFormat="1" ht="21.75" customHeight="1">
      <c r="A19" s="52" t="s">
        <v>48</v>
      </c>
      <c r="B19" s="43">
        <v>14</v>
      </c>
      <c r="C19" s="43">
        <v>10</v>
      </c>
      <c r="D19" s="43">
        <v>2</v>
      </c>
      <c r="E19" s="43">
        <v>2</v>
      </c>
      <c r="F19" s="45">
        <v>3763.83</v>
      </c>
      <c r="G19" s="44">
        <v>3.719615391768491</v>
      </c>
      <c r="H19" s="44">
        <v>2.6568681369774936</v>
      </c>
      <c r="I19" s="44">
        <v>0.5313736273954988</v>
      </c>
      <c r="J19" s="44">
        <v>0.5313736273954988</v>
      </c>
    </row>
    <row r="20" spans="1:10" s="10" customFormat="1" ht="21" customHeight="1">
      <c r="A20" s="52"/>
      <c r="B20" s="45">
        <v>20</v>
      </c>
      <c r="C20" s="45">
        <v>16</v>
      </c>
      <c r="D20" s="45">
        <v>2</v>
      </c>
      <c r="E20" s="45">
        <v>2</v>
      </c>
      <c r="F20" s="45"/>
      <c r="G20" s="46">
        <v>5.313736273954987</v>
      </c>
      <c r="H20" s="46">
        <v>4.25098901916399</v>
      </c>
      <c r="I20" s="46">
        <v>0.5313736273954988</v>
      </c>
      <c r="J20" s="46">
        <v>0.5313736273954988</v>
      </c>
    </row>
    <row r="21" spans="1:10" s="10" customFormat="1" ht="21.75" customHeight="1">
      <c r="A21" s="52" t="s">
        <v>49</v>
      </c>
      <c r="B21" s="43">
        <v>16</v>
      </c>
      <c r="C21" s="43">
        <v>15</v>
      </c>
      <c r="D21" s="43">
        <v>1</v>
      </c>
      <c r="E21" s="43">
        <v>0</v>
      </c>
      <c r="F21" s="45">
        <v>3658.08</v>
      </c>
      <c r="G21" s="44">
        <v>4.373879193456677</v>
      </c>
      <c r="H21" s="44">
        <v>4.100511743865634</v>
      </c>
      <c r="I21" s="44">
        <v>0.2733674495910423</v>
      </c>
      <c r="J21" s="44">
        <v>0</v>
      </c>
    </row>
    <row r="22" spans="1:10" s="10" customFormat="1" ht="21" customHeight="1">
      <c r="A22" s="52"/>
      <c r="B22" s="45">
        <v>20</v>
      </c>
      <c r="C22" s="45">
        <v>17</v>
      </c>
      <c r="D22" s="45">
        <v>3</v>
      </c>
      <c r="E22" s="45">
        <v>0</v>
      </c>
      <c r="F22" s="45"/>
      <c r="G22" s="46">
        <v>5.467348991820846</v>
      </c>
      <c r="H22" s="46">
        <v>4.647246643047719</v>
      </c>
      <c r="I22" s="46">
        <v>0.8201023487731269</v>
      </c>
      <c r="J22" s="46">
        <v>0</v>
      </c>
    </row>
    <row r="23" spans="1:10" s="10" customFormat="1" ht="21.75" customHeight="1">
      <c r="A23" s="52" t="s">
        <v>50</v>
      </c>
      <c r="B23" s="47">
        <v>26</v>
      </c>
      <c r="C23" s="47">
        <v>24</v>
      </c>
      <c r="D23" s="47">
        <v>2</v>
      </c>
      <c r="E23" s="47">
        <v>0</v>
      </c>
      <c r="F23" s="49">
        <v>3729.5833333333335</v>
      </c>
      <c r="G23" s="48">
        <v>6.971288124231929</v>
      </c>
      <c r="H23" s="48">
        <v>6.435035191598703</v>
      </c>
      <c r="I23" s="48">
        <v>0.5362529326332253</v>
      </c>
      <c r="J23" s="48">
        <v>0</v>
      </c>
    </row>
    <row r="24" spans="1:10" s="10" customFormat="1" ht="21" customHeight="1">
      <c r="A24" s="52"/>
      <c r="B24" s="49">
        <v>33</v>
      </c>
      <c r="C24" s="49">
        <v>30</v>
      </c>
      <c r="D24" s="49">
        <v>2</v>
      </c>
      <c r="E24" s="49">
        <v>1</v>
      </c>
      <c r="F24" s="49"/>
      <c r="G24" s="50">
        <v>8.848173388448217</v>
      </c>
      <c r="H24" s="50">
        <v>8.04379398949838</v>
      </c>
      <c r="I24" s="50">
        <v>0.5362529326332253</v>
      </c>
      <c r="J24" s="50">
        <v>0.26812646631661263</v>
      </c>
    </row>
    <row r="25" spans="1:10" s="10" customFormat="1" ht="21.75" customHeight="1">
      <c r="A25" s="53" t="s">
        <v>51</v>
      </c>
      <c r="B25" s="43">
        <v>25</v>
      </c>
      <c r="C25" s="43">
        <v>21</v>
      </c>
      <c r="D25" s="43">
        <v>3</v>
      </c>
      <c r="E25" s="43">
        <v>1</v>
      </c>
      <c r="F25" s="45">
        <v>3699</v>
      </c>
      <c r="G25" s="44">
        <v>6.758583400919167</v>
      </c>
      <c r="H25" s="44">
        <v>5.6772100567721</v>
      </c>
      <c r="I25" s="44">
        <v>0.8110300081103001</v>
      </c>
      <c r="J25" s="44">
        <v>0.2703433360367667</v>
      </c>
    </row>
    <row r="26" spans="1:10" s="10" customFormat="1" ht="21" customHeight="1">
      <c r="A26" s="53"/>
      <c r="B26" s="45">
        <v>31</v>
      </c>
      <c r="C26" s="45">
        <v>26</v>
      </c>
      <c r="D26" s="45">
        <v>4</v>
      </c>
      <c r="E26" s="45">
        <v>1</v>
      </c>
      <c r="F26" s="45"/>
      <c r="G26" s="46">
        <v>8.380643417139767</v>
      </c>
      <c r="H26" s="46">
        <v>7.028926736955934</v>
      </c>
      <c r="I26" s="46">
        <v>1.0813733441470668</v>
      </c>
      <c r="J26" s="46">
        <v>0.2703433360367667</v>
      </c>
    </row>
    <row r="27" spans="1:10" s="10" customFormat="1" ht="21.75" customHeight="1">
      <c r="A27" s="53" t="s">
        <v>52</v>
      </c>
      <c r="B27" s="43">
        <v>16</v>
      </c>
      <c r="C27" s="43">
        <v>14</v>
      </c>
      <c r="D27" s="43">
        <v>1</v>
      </c>
      <c r="E27" s="43">
        <v>1</v>
      </c>
      <c r="F27" s="45">
        <v>3706</v>
      </c>
      <c r="G27" s="44">
        <f>B27/F27*1000</f>
        <v>4.317323259579061</v>
      </c>
      <c r="H27" s="44">
        <f>C27/F27*1000</f>
        <v>3.7776578521316786</v>
      </c>
      <c r="I27" s="44">
        <f>D27/F27*1000</f>
        <v>0.26983270372369134</v>
      </c>
      <c r="J27" s="44">
        <f>E27/F27*1000</f>
        <v>0.26983270372369134</v>
      </c>
    </row>
    <row r="28" spans="1:10" s="10" customFormat="1" ht="21" customHeight="1">
      <c r="A28" s="53"/>
      <c r="B28" s="45">
        <v>21</v>
      </c>
      <c r="C28" s="45">
        <v>19</v>
      </c>
      <c r="D28" s="45">
        <v>1</v>
      </c>
      <c r="E28" s="45">
        <v>1</v>
      </c>
      <c r="F28" s="45"/>
      <c r="G28" s="46">
        <f>B28/F27*1000</f>
        <v>5.666486778197518</v>
      </c>
      <c r="H28" s="46">
        <f>C28/F27*1000</f>
        <v>5.126821370750135</v>
      </c>
      <c r="I28" s="46">
        <f>D28/F27*1000</f>
        <v>0.26983270372369134</v>
      </c>
      <c r="J28" s="46">
        <f>E28/F27*1000</f>
        <v>0.26983270372369134</v>
      </c>
    </row>
    <row r="29" spans="1:10" s="23" customFormat="1" ht="21.75" customHeight="1">
      <c r="A29" s="53" t="s">
        <v>53</v>
      </c>
      <c r="B29" s="43">
        <v>16</v>
      </c>
      <c r="C29" s="43">
        <v>13</v>
      </c>
      <c r="D29" s="43">
        <v>2</v>
      </c>
      <c r="E29" s="43">
        <v>1</v>
      </c>
      <c r="F29" s="45">
        <v>3753.25</v>
      </c>
      <c r="G29" s="44">
        <f>B29/F29*1000</f>
        <v>4.262972090854593</v>
      </c>
      <c r="H29" s="44">
        <f>C29/F29*1000</f>
        <v>3.4636648238193564</v>
      </c>
      <c r="I29" s="44">
        <f>D29/F29*1000</f>
        <v>0.5328715113568241</v>
      </c>
      <c r="J29" s="44">
        <f>E29/F29*1000</f>
        <v>0.26643575567841205</v>
      </c>
    </row>
    <row r="30" spans="1:10" s="23" customFormat="1" ht="21" customHeight="1" thickBot="1">
      <c r="A30" s="53"/>
      <c r="B30" s="45">
        <v>21</v>
      </c>
      <c r="C30" s="45">
        <v>18</v>
      </c>
      <c r="D30" s="45">
        <v>2</v>
      </c>
      <c r="E30" s="45">
        <v>1</v>
      </c>
      <c r="F30" s="45"/>
      <c r="G30" s="46">
        <f>B30/F29*1000</f>
        <v>5.595150869246653</v>
      </c>
      <c r="H30" s="46">
        <f>C30/F29*1000</f>
        <v>4.795843602211417</v>
      </c>
      <c r="I30" s="46">
        <f>D30/F29*1000</f>
        <v>0.5328715113568241</v>
      </c>
      <c r="J30" s="46">
        <f>E30/F29*1000</f>
        <v>0.26643575567841205</v>
      </c>
    </row>
    <row r="31" spans="1:10" s="10" customFormat="1" ht="70.5" customHeight="1">
      <c r="A31" s="74" t="s">
        <v>150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10" customFormat="1" ht="60.75" customHeight="1">
      <c r="F32" s="15"/>
    </row>
    <row r="33" spans="1:10" s="10" customFormat="1" ht="11.25" customHeight="1">
      <c r="A33" s="131" t="s">
        <v>27</v>
      </c>
      <c r="B33" s="131"/>
      <c r="C33" s="131"/>
      <c r="D33" s="131"/>
      <c r="E33" s="131"/>
      <c r="F33" s="131"/>
      <c r="G33" s="131"/>
      <c r="H33" s="131"/>
      <c r="I33" s="131"/>
      <c r="J33" s="131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 horizontalCentered="1" verticalCentered="1"/>
  <pageMargins left="0.16" right="0.16" top="0.16" bottom="0.16" header="0.16" footer="0.16"/>
  <pageSetup horizontalDpi="600" verticalDpi="6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70" zoomScaleNormal="160" zoomScaleSheetLayoutView="170" zoomScalePageLayoutView="0" workbookViewId="0" topLeftCell="A1">
      <selection activeCell="A2" sqref="A2:J2"/>
    </sheetView>
  </sheetViews>
  <sheetFormatPr defaultColWidth="9.00390625" defaultRowHeight="16.5"/>
  <cols>
    <col min="1" max="1" width="15.625" style="16" customWidth="1"/>
    <col min="2" max="2" width="9.125" style="16" customWidth="1"/>
    <col min="3" max="5" width="8.125" style="16" customWidth="1"/>
    <col min="6" max="6" width="13.625" style="33" customWidth="1"/>
    <col min="7" max="7" width="9.125" style="16" customWidth="1"/>
    <col min="8" max="10" width="8.125" style="16" customWidth="1"/>
    <col min="11" max="16384" width="9.00390625" style="16" customWidth="1"/>
  </cols>
  <sheetData>
    <row r="1" spans="1:10" s="7" customFormat="1" ht="48" customHeight="1">
      <c r="A1" s="117" t="s">
        <v>62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8" customFormat="1" ht="12.75" customHeight="1" thickBot="1">
      <c r="A2" s="126" t="s">
        <v>151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18" customFormat="1" ht="34.5" customHeight="1">
      <c r="A3" s="127" t="s">
        <v>94</v>
      </c>
      <c r="B3" s="88" t="s">
        <v>92</v>
      </c>
      <c r="C3" s="82"/>
      <c r="D3" s="82"/>
      <c r="E3" s="82"/>
      <c r="F3" s="129" t="s">
        <v>93</v>
      </c>
      <c r="G3" s="102" t="s">
        <v>40</v>
      </c>
      <c r="H3" s="110"/>
      <c r="I3" s="110"/>
      <c r="J3" s="124"/>
    </row>
    <row r="4" spans="1:10" s="18" customFormat="1" ht="25.5" customHeight="1" thickBot="1">
      <c r="A4" s="128"/>
      <c r="B4" s="39" t="s">
        <v>5</v>
      </c>
      <c r="C4" s="41" t="s">
        <v>6</v>
      </c>
      <c r="D4" s="41" t="s">
        <v>15</v>
      </c>
      <c r="E4" s="41" t="s">
        <v>7</v>
      </c>
      <c r="F4" s="130"/>
      <c r="G4" s="40" t="s">
        <v>5</v>
      </c>
      <c r="H4" s="41" t="s">
        <v>6</v>
      </c>
      <c r="I4" s="41" t="s">
        <v>16</v>
      </c>
      <c r="J4" s="42" t="s">
        <v>7</v>
      </c>
    </row>
    <row r="5" spans="1:10" s="10" customFormat="1" ht="21.75" customHeight="1">
      <c r="A5" s="52" t="s">
        <v>41</v>
      </c>
      <c r="B5" s="43">
        <v>15054</v>
      </c>
      <c r="C5" s="43">
        <v>13590</v>
      </c>
      <c r="D5" s="43">
        <v>1387</v>
      </c>
      <c r="E5" s="43">
        <v>77</v>
      </c>
      <c r="F5" s="45">
        <v>2726309</v>
      </c>
      <c r="G5" s="44">
        <v>5.521751202816702</v>
      </c>
      <c r="H5" s="44">
        <v>4.984761448537197</v>
      </c>
      <c r="I5" s="44">
        <v>0.5087464407005956</v>
      </c>
      <c r="J5" s="44">
        <v>0.028243313578908334</v>
      </c>
    </row>
    <row r="6" spans="1:10" s="10" customFormat="1" ht="21" customHeight="1">
      <c r="A6" s="52"/>
      <c r="B6" s="45">
        <v>20603</v>
      </c>
      <c r="C6" s="45">
        <v>18820</v>
      </c>
      <c r="D6" s="45">
        <v>1616</v>
      </c>
      <c r="E6" s="45">
        <v>167</v>
      </c>
      <c r="F6" s="45"/>
      <c r="G6" s="46">
        <v>7.55710376189933</v>
      </c>
      <c r="H6" s="46">
        <v>6.903105994221491</v>
      </c>
      <c r="I6" s="46">
        <v>0.5927427888768295</v>
      </c>
      <c r="J6" s="46">
        <v>0.06125497880100899</v>
      </c>
    </row>
    <row r="7" spans="1:10" s="10" customFormat="1" ht="21.75" customHeight="1">
      <c r="A7" s="52" t="s">
        <v>42</v>
      </c>
      <c r="B7" s="43">
        <v>16011</v>
      </c>
      <c r="C7" s="43">
        <v>14479</v>
      </c>
      <c r="D7" s="43">
        <v>1450</v>
      </c>
      <c r="E7" s="43">
        <v>82</v>
      </c>
      <c r="F7" s="45">
        <v>2846014</v>
      </c>
      <c r="G7" s="44">
        <v>5.625762909107264</v>
      </c>
      <c r="H7" s="44">
        <v>5.087466189554935</v>
      </c>
      <c r="I7" s="44">
        <v>0.5094844930488747</v>
      </c>
      <c r="J7" s="44">
        <v>0.0288122265034536</v>
      </c>
    </row>
    <row r="8" spans="1:10" s="10" customFormat="1" ht="21" customHeight="1">
      <c r="A8" s="52"/>
      <c r="B8" s="45">
        <v>22352</v>
      </c>
      <c r="C8" s="45">
        <v>20445</v>
      </c>
      <c r="D8" s="45">
        <v>1708</v>
      </c>
      <c r="E8" s="45">
        <v>199</v>
      </c>
      <c r="F8" s="45"/>
      <c r="G8" s="46">
        <v>7.853791302502376</v>
      </c>
      <c r="H8" s="46">
        <v>7.183731351989133</v>
      </c>
      <c r="I8" s="46">
        <v>0.6001375959499848</v>
      </c>
      <c r="J8" s="46">
        <v>0.06992235456325935</v>
      </c>
    </row>
    <row r="9" spans="1:10" s="10" customFormat="1" ht="21.75" customHeight="1">
      <c r="A9" s="52" t="s">
        <v>43</v>
      </c>
      <c r="B9" s="43">
        <v>15556</v>
      </c>
      <c r="C9" s="43">
        <v>13930</v>
      </c>
      <c r="D9" s="43">
        <v>1520</v>
      </c>
      <c r="E9" s="43">
        <v>106</v>
      </c>
      <c r="F9" s="45">
        <v>2972870</v>
      </c>
      <c r="G9" s="44">
        <v>5.232653967378324</v>
      </c>
      <c r="H9" s="44">
        <v>4.685707750422992</v>
      </c>
      <c r="I9" s="44">
        <v>0.5112904365142101</v>
      </c>
      <c r="J9" s="44">
        <v>0.03565578044112255</v>
      </c>
    </row>
    <row r="10" spans="1:10" s="10" customFormat="1" ht="21" customHeight="1">
      <c r="A10" s="52"/>
      <c r="B10" s="45">
        <v>22094</v>
      </c>
      <c r="C10" s="45">
        <v>20104</v>
      </c>
      <c r="D10" s="45">
        <v>1783</v>
      </c>
      <c r="E10" s="45">
        <v>207</v>
      </c>
      <c r="F10" s="45"/>
      <c r="G10" s="46">
        <v>7.431875594963789</v>
      </c>
      <c r="H10" s="46">
        <v>6.76248877347479</v>
      </c>
      <c r="I10" s="46">
        <v>0.5997571370426558</v>
      </c>
      <c r="J10" s="46">
        <v>0.0696296844463431</v>
      </c>
    </row>
    <row r="11" spans="1:10" s="10" customFormat="1" ht="21.75" customHeight="1">
      <c r="A11" s="52" t="s">
        <v>44</v>
      </c>
      <c r="B11" s="43">
        <v>14806</v>
      </c>
      <c r="C11" s="43">
        <v>13279</v>
      </c>
      <c r="D11" s="43">
        <v>1430</v>
      </c>
      <c r="E11" s="43">
        <v>97</v>
      </c>
      <c r="F11" s="45">
        <v>3005249</v>
      </c>
      <c r="G11" s="44">
        <v>4.926713227423086</v>
      </c>
      <c r="H11" s="44">
        <v>4.418602252259297</v>
      </c>
      <c r="I11" s="44">
        <v>0.47583411557578087</v>
      </c>
      <c r="J11" s="44">
        <v>0.032276859588007516</v>
      </c>
    </row>
    <row r="12" spans="1:10" s="10" customFormat="1" ht="21" customHeight="1">
      <c r="A12" s="52"/>
      <c r="B12" s="45">
        <v>21238</v>
      </c>
      <c r="C12" s="45">
        <v>19325</v>
      </c>
      <c r="D12" s="45">
        <v>1722</v>
      </c>
      <c r="E12" s="45">
        <v>191</v>
      </c>
      <c r="F12" s="45"/>
      <c r="G12" s="46">
        <v>7.06696849412478</v>
      </c>
      <c r="H12" s="46">
        <v>6.430415582868508</v>
      </c>
      <c r="I12" s="46">
        <v>0.5729974454695766</v>
      </c>
      <c r="J12" s="46">
        <v>0.06355546578669521</v>
      </c>
    </row>
    <row r="13" spans="1:10" s="10" customFormat="1" ht="21.75" customHeight="1">
      <c r="A13" s="52" t="s">
        <v>45</v>
      </c>
      <c r="B13" s="43">
        <v>13672</v>
      </c>
      <c r="C13" s="43">
        <v>12237</v>
      </c>
      <c r="D13" s="43">
        <v>1348</v>
      </c>
      <c r="E13" s="43">
        <v>87</v>
      </c>
      <c r="F13" s="45">
        <v>3101137</v>
      </c>
      <c r="G13" s="44">
        <v>4.40870558121102</v>
      </c>
      <c r="H13" s="44">
        <v>3.9459720741134627</v>
      </c>
      <c r="I13" s="44">
        <v>0.434679280534849</v>
      </c>
      <c r="J13" s="44">
        <v>0.028054226562709096</v>
      </c>
    </row>
    <row r="14" spans="1:10" s="10" customFormat="1" ht="21" customHeight="1">
      <c r="A14" s="52"/>
      <c r="B14" s="45">
        <v>20085</v>
      </c>
      <c r="C14" s="45">
        <v>18301</v>
      </c>
      <c r="D14" s="45">
        <v>1619</v>
      </c>
      <c r="E14" s="45">
        <v>165</v>
      </c>
      <c r="F14" s="45"/>
      <c r="G14" s="46">
        <v>6.476656787494393</v>
      </c>
      <c r="H14" s="46">
        <v>5.901383911771715</v>
      </c>
      <c r="I14" s="46">
        <v>0.5220665839658164</v>
      </c>
      <c r="J14" s="46">
        <v>0.05320629175686208</v>
      </c>
    </row>
    <row r="15" spans="1:10" s="10" customFormat="1" ht="21.75" customHeight="1">
      <c r="A15" s="52" t="s">
        <v>46</v>
      </c>
      <c r="B15" s="43">
        <v>12211</v>
      </c>
      <c r="C15" s="43">
        <v>10983</v>
      </c>
      <c r="D15" s="43">
        <v>1157</v>
      </c>
      <c r="E15" s="43">
        <v>71</v>
      </c>
      <c r="F15" s="45">
        <v>3143333</v>
      </c>
      <c r="G15" s="44">
        <v>3.8847299983806995</v>
      </c>
      <c r="H15" s="44">
        <v>3.4940618763586295</v>
      </c>
      <c r="I15" s="44">
        <v>0.3680806328823577</v>
      </c>
      <c r="J15" s="44">
        <v>0.02258748913971253</v>
      </c>
    </row>
    <row r="16" spans="1:10" s="10" customFormat="1" ht="21" customHeight="1">
      <c r="A16" s="52"/>
      <c r="B16" s="45">
        <v>18967</v>
      </c>
      <c r="C16" s="45">
        <v>17362</v>
      </c>
      <c r="D16" s="45">
        <v>1442</v>
      </c>
      <c r="E16" s="45">
        <v>163</v>
      </c>
      <c r="F16" s="45"/>
      <c r="G16" s="46">
        <v>6.034040936801796</v>
      </c>
      <c r="H16" s="46">
        <v>5.5234364287843505</v>
      </c>
      <c r="I16" s="46">
        <v>0.4587487230910629</v>
      </c>
      <c r="J16" s="46">
        <v>0.051855784926382285</v>
      </c>
    </row>
    <row r="17" spans="1:10" s="10" customFormat="1" ht="21.75" customHeight="1">
      <c r="A17" s="52" t="s">
        <v>47</v>
      </c>
      <c r="B17" s="43">
        <v>11263</v>
      </c>
      <c r="C17" s="43">
        <v>10051</v>
      </c>
      <c r="D17" s="43">
        <v>1148</v>
      </c>
      <c r="E17" s="43">
        <v>64</v>
      </c>
      <c r="F17" s="45">
        <v>3172778</v>
      </c>
      <c r="G17" s="44">
        <v>3.5498859359211394</v>
      </c>
      <c r="H17" s="44">
        <v>3.167886312877863</v>
      </c>
      <c r="I17" s="44">
        <v>0.3618280257868657</v>
      </c>
      <c r="J17" s="44">
        <v>0.02017159725641063</v>
      </c>
    </row>
    <row r="18" spans="1:10" s="10" customFormat="1" ht="21" customHeight="1">
      <c r="A18" s="52"/>
      <c r="B18" s="45">
        <v>17492</v>
      </c>
      <c r="C18" s="45">
        <v>15981</v>
      </c>
      <c r="D18" s="45">
        <v>1358</v>
      </c>
      <c r="E18" s="45">
        <v>153</v>
      </c>
      <c r="F18" s="45"/>
      <c r="G18" s="46">
        <v>5.5131496751427305</v>
      </c>
      <c r="H18" s="46">
        <v>5.03691087116716</v>
      </c>
      <c r="I18" s="46">
        <v>0.42801607928446306</v>
      </c>
      <c r="J18" s="46">
        <v>0.04822272469110666</v>
      </c>
    </row>
    <row r="19" spans="1:10" s="10" customFormat="1" ht="21.75" customHeight="1">
      <c r="A19" s="52" t="s">
        <v>48</v>
      </c>
      <c r="B19" s="43">
        <v>10134</v>
      </c>
      <c r="C19" s="43">
        <v>9072</v>
      </c>
      <c r="D19" s="43">
        <v>967</v>
      </c>
      <c r="E19" s="43">
        <v>95</v>
      </c>
      <c r="F19" s="45">
        <v>3157993.67</v>
      </c>
      <c r="G19" s="44">
        <v>3.2089994657905696</v>
      </c>
      <c r="H19" s="44">
        <v>2.872710001347153</v>
      </c>
      <c r="I19" s="44">
        <v>0.30620707355629373</v>
      </c>
      <c r="J19" s="44">
        <v>0.030082390887122962</v>
      </c>
    </row>
    <row r="20" spans="1:10" s="10" customFormat="1" ht="21" customHeight="1">
      <c r="A20" s="52"/>
      <c r="B20" s="45">
        <v>15968</v>
      </c>
      <c r="C20" s="45">
        <v>14628</v>
      </c>
      <c r="D20" s="45">
        <v>1178</v>
      </c>
      <c r="E20" s="45">
        <v>162</v>
      </c>
      <c r="F20" s="45"/>
      <c r="G20" s="46">
        <v>5.0563749230061</v>
      </c>
      <c r="H20" s="46">
        <v>4.632054883124576</v>
      </c>
      <c r="I20" s="46">
        <v>0.37302164700032475</v>
      </c>
      <c r="J20" s="46">
        <v>0.05129839288119916</v>
      </c>
    </row>
    <row r="21" spans="1:10" s="10" customFormat="1" ht="21.75" customHeight="1">
      <c r="A21" s="52" t="s">
        <v>49</v>
      </c>
      <c r="B21" s="43">
        <v>9206</v>
      </c>
      <c r="C21" s="43">
        <v>8222</v>
      </c>
      <c r="D21" s="43">
        <v>918</v>
      </c>
      <c r="E21" s="43">
        <v>66</v>
      </c>
      <c r="F21" s="45">
        <v>3170165.08</v>
      </c>
      <c r="G21" s="44">
        <v>2.903949721129349</v>
      </c>
      <c r="H21" s="44">
        <v>2.593555790476375</v>
      </c>
      <c r="I21" s="44">
        <v>0.2895748255482014</v>
      </c>
      <c r="J21" s="44">
        <v>0.020819105104772653</v>
      </c>
    </row>
    <row r="22" spans="1:10" s="10" customFormat="1" ht="21" customHeight="1">
      <c r="A22" s="52"/>
      <c r="B22" s="45">
        <v>15086</v>
      </c>
      <c r="C22" s="45">
        <v>13836</v>
      </c>
      <c r="D22" s="45">
        <v>1111</v>
      </c>
      <c r="E22" s="45">
        <v>139</v>
      </c>
      <c r="F22" s="45"/>
      <c r="G22" s="46">
        <v>4.75874272137273</v>
      </c>
      <c r="H22" s="46">
        <v>4.364441488327794</v>
      </c>
      <c r="I22" s="46">
        <v>0.3504549359303396</v>
      </c>
      <c r="J22" s="46">
        <v>0.04384629711459694</v>
      </c>
    </row>
    <row r="23" spans="1:10" s="10" customFormat="1" ht="21.75" customHeight="1">
      <c r="A23" s="52" t="s">
        <v>50</v>
      </c>
      <c r="B23" s="47">
        <v>8628</v>
      </c>
      <c r="C23" s="47">
        <v>7684</v>
      </c>
      <c r="D23" s="47">
        <v>880</v>
      </c>
      <c r="E23" s="47">
        <v>64</v>
      </c>
      <c r="F23" s="49">
        <v>3174819.75</v>
      </c>
      <c r="G23" s="48">
        <v>2.7176345995705744</v>
      </c>
      <c r="H23" s="48">
        <v>2.420294884457614</v>
      </c>
      <c r="I23" s="48">
        <v>0.2771810903595393</v>
      </c>
      <c r="J23" s="48">
        <v>0.02015862475342104</v>
      </c>
    </row>
    <row r="24" spans="1:10" s="10" customFormat="1" ht="21" customHeight="1">
      <c r="A24" s="52"/>
      <c r="B24" s="49">
        <v>14772</v>
      </c>
      <c r="C24" s="49">
        <v>13550</v>
      </c>
      <c r="D24" s="49">
        <v>1063</v>
      </c>
      <c r="E24" s="49">
        <v>159</v>
      </c>
      <c r="F24" s="49"/>
      <c r="G24" s="50">
        <v>4.652862575898994</v>
      </c>
      <c r="H24" s="50">
        <v>4.267958834513361</v>
      </c>
      <c r="I24" s="50">
        <v>0.33482215801385257</v>
      </c>
      <c r="J24" s="50">
        <v>0.0500815833717804</v>
      </c>
    </row>
    <row r="25" spans="1:10" s="10" customFormat="1" ht="21.75" customHeight="1">
      <c r="A25" s="53" t="s">
        <v>51</v>
      </c>
      <c r="B25" s="43">
        <v>7899</v>
      </c>
      <c r="C25" s="43">
        <v>7109</v>
      </c>
      <c r="D25" s="43">
        <v>714</v>
      </c>
      <c r="E25" s="43">
        <v>76</v>
      </c>
      <c r="F25" s="45">
        <v>3166610</v>
      </c>
      <c r="G25" s="44">
        <v>2.494465690438671</v>
      </c>
      <c r="H25" s="44">
        <v>2.2449875418823284</v>
      </c>
      <c r="I25" s="44">
        <v>0.22547771907497294</v>
      </c>
      <c r="J25" s="44">
        <v>0.024000429481369667</v>
      </c>
    </row>
    <row r="26" spans="1:10" s="10" customFormat="1" ht="21" customHeight="1">
      <c r="A26" s="53"/>
      <c r="B26" s="45">
        <v>14113</v>
      </c>
      <c r="C26" s="45">
        <v>13105</v>
      </c>
      <c r="D26" s="45">
        <v>869</v>
      </c>
      <c r="E26" s="45">
        <v>139</v>
      </c>
      <c r="F26" s="45"/>
      <c r="G26" s="46">
        <v>4.456816595665396</v>
      </c>
      <c r="H26" s="46">
        <v>4.138495109912493</v>
      </c>
      <c r="I26" s="46">
        <v>0.27442596341197684</v>
      </c>
      <c r="J26" s="46">
        <v>0.0438955223409261</v>
      </c>
    </row>
    <row r="27" spans="1:10" s="10" customFormat="1" ht="21.75" customHeight="1">
      <c r="A27" s="53" t="s">
        <v>52</v>
      </c>
      <c r="B27" s="43">
        <v>7920</v>
      </c>
      <c r="C27" s="43">
        <v>7193</v>
      </c>
      <c r="D27" s="43">
        <v>665</v>
      </c>
      <c r="E27" s="43">
        <v>62</v>
      </c>
      <c r="F27" s="45">
        <v>3146260</v>
      </c>
      <c r="G27" s="44">
        <f>B27/F27*1000</f>
        <v>2.5172744782694374</v>
      </c>
      <c r="H27" s="44">
        <f>C27/F27*1000</f>
        <v>2.2862064800747555</v>
      </c>
      <c r="I27" s="44">
        <f>D27/F27*1000</f>
        <v>0.21136206162237067</v>
      </c>
      <c r="J27" s="44">
        <f>E27/F27*1000</f>
        <v>0.01970593657231125</v>
      </c>
    </row>
    <row r="28" spans="1:10" s="10" customFormat="1" ht="21" customHeight="1">
      <c r="A28" s="53"/>
      <c r="B28" s="45">
        <v>14268</v>
      </c>
      <c r="C28" s="45">
        <v>13289</v>
      </c>
      <c r="D28" s="45">
        <v>842</v>
      </c>
      <c r="E28" s="45">
        <v>137</v>
      </c>
      <c r="F28" s="45"/>
      <c r="G28" s="46">
        <f>B28/F27*1000</f>
        <v>4.53490811312479</v>
      </c>
      <c r="H28" s="46">
        <f>C28/F27*1000</f>
        <v>4.223745017894261</v>
      </c>
      <c r="I28" s="46">
        <f>D28/F27*1000</f>
        <v>0.2676193321594528</v>
      </c>
      <c r="J28" s="46">
        <f>E28/F27*1000</f>
        <v>0.04354376307107487</v>
      </c>
    </row>
    <row r="29" spans="1:10" s="23" customFormat="1" ht="21.75" customHeight="1">
      <c r="A29" s="53" t="s">
        <v>53</v>
      </c>
      <c r="B29" s="43">
        <v>8155</v>
      </c>
      <c r="C29" s="43">
        <v>7363</v>
      </c>
      <c r="D29" s="43">
        <v>723</v>
      </c>
      <c r="E29" s="43">
        <v>69</v>
      </c>
      <c r="F29" s="45">
        <v>3173593.58</v>
      </c>
      <c r="G29" s="44">
        <f>B29/F29*1000</f>
        <v>2.569642203523742</v>
      </c>
      <c r="H29" s="44">
        <f>C29/F29*1000</f>
        <v>2.3200828380803564</v>
      </c>
      <c r="I29" s="44">
        <f>D29/F29*1000</f>
        <v>0.22781745102975662</v>
      </c>
      <c r="J29" s="44">
        <f>E29/F29*1000</f>
        <v>0.021741914413628226</v>
      </c>
    </row>
    <row r="30" spans="1:10" s="23" customFormat="1" ht="21" customHeight="1" thickBot="1">
      <c r="A30" s="53"/>
      <c r="B30" s="45">
        <v>14446</v>
      </c>
      <c r="C30" s="45">
        <v>13431</v>
      </c>
      <c r="D30" s="45">
        <v>870</v>
      </c>
      <c r="E30" s="45">
        <v>145</v>
      </c>
      <c r="F30" s="45"/>
      <c r="G30" s="46">
        <f>B30/F29*1000</f>
        <v>4.551937617670628</v>
      </c>
      <c r="H30" s="46">
        <f>C30/F29*1000</f>
        <v>4.232110905644069</v>
      </c>
      <c r="I30" s="46">
        <f>D30/F29*1000</f>
        <v>0.27413718173705154</v>
      </c>
      <c r="J30" s="46">
        <f>E30/F29*1000</f>
        <v>0.04568953028950859</v>
      </c>
    </row>
    <row r="31" spans="1:10" s="10" customFormat="1" ht="80.25" customHeight="1">
      <c r="A31" s="74" t="s">
        <v>54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10" customFormat="1" ht="42" customHeight="1">
      <c r="F32" s="15"/>
    </row>
    <row r="33" spans="1:10" s="17" customFormat="1" ht="12.75" customHeight="1">
      <c r="A33" s="77" t="s">
        <v>28</v>
      </c>
      <c r="B33" s="77"/>
      <c r="C33" s="77"/>
      <c r="D33" s="77"/>
      <c r="E33" s="77"/>
      <c r="F33" s="77"/>
      <c r="G33" s="77"/>
      <c r="H33" s="77"/>
      <c r="I33" s="77"/>
      <c r="J33" s="77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 horizontalCentered="1" verticalCentered="1"/>
  <pageMargins left="0.16" right="0.16" top="0.16" bottom="0.16" header="0.16" footer="0.16"/>
  <pageSetup horizontalDpi="600" verticalDpi="6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84" zoomScaleNormal="184" zoomScaleSheetLayoutView="184" zoomScalePageLayoutView="0" workbookViewId="0" topLeftCell="A1">
      <selection activeCell="E38" sqref="E38"/>
    </sheetView>
  </sheetViews>
  <sheetFormatPr defaultColWidth="8.75390625" defaultRowHeight="16.5"/>
  <cols>
    <col min="1" max="1" width="15.625" style="14" customWidth="1"/>
    <col min="2" max="2" width="9.125" style="14" customWidth="1"/>
    <col min="3" max="5" width="8.125" style="14" customWidth="1"/>
    <col min="6" max="6" width="13.625" style="34" customWidth="1"/>
    <col min="7" max="7" width="9.125" style="14" customWidth="1"/>
    <col min="8" max="10" width="8.125" style="14" customWidth="1"/>
    <col min="11" max="16384" width="8.75390625" style="14" customWidth="1"/>
  </cols>
  <sheetData>
    <row r="1" spans="1:10" s="7" customFormat="1" ht="48" customHeight="1">
      <c r="A1" s="117" t="s">
        <v>165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8" customFormat="1" ht="12.75" customHeight="1" thickBot="1">
      <c r="A2" s="126" t="s">
        <v>129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8" customFormat="1" ht="34.5" customHeight="1">
      <c r="A3" s="127" t="s">
        <v>94</v>
      </c>
      <c r="B3" s="88" t="s">
        <v>92</v>
      </c>
      <c r="C3" s="82"/>
      <c r="D3" s="82"/>
      <c r="E3" s="82"/>
      <c r="F3" s="129" t="s">
        <v>93</v>
      </c>
      <c r="G3" s="102" t="s">
        <v>40</v>
      </c>
      <c r="H3" s="110"/>
      <c r="I3" s="110"/>
      <c r="J3" s="124"/>
    </row>
    <row r="4" spans="1:10" s="8" customFormat="1" ht="25.5" customHeight="1" thickBot="1">
      <c r="A4" s="128"/>
      <c r="B4" s="39" t="s">
        <v>5</v>
      </c>
      <c r="C4" s="41" t="s">
        <v>6</v>
      </c>
      <c r="D4" s="41" t="s">
        <v>15</v>
      </c>
      <c r="E4" s="41" t="s">
        <v>7</v>
      </c>
      <c r="F4" s="130"/>
      <c r="G4" s="40" t="s">
        <v>5</v>
      </c>
      <c r="H4" s="41" t="s">
        <v>6</v>
      </c>
      <c r="I4" s="41" t="s">
        <v>16</v>
      </c>
      <c r="J4" s="42" t="s">
        <v>7</v>
      </c>
    </row>
    <row r="5" spans="1:10" s="10" customFormat="1" ht="21.75" customHeight="1">
      <c r="A5" s="52" t="s">
        <v>41</v>
      </c>
      <c r="B5" s="43">
        <v>9596</v>
      </c>
      <c r="C5" s="43">
        <v>9062</v>
      </c>
      <c r="D5" s="43">
        <v>444</v>
      </c>
      <c r="E5" s="43">
        <v>90</v>
      </c>
      <c r="F5" s="45">
        <v>704314</v>
      </c>
      <c r="G5" s="44">
        <v>13.624604934730815</v>
      </c>
      <c r="H5" s="44">
        <v>12.866420375003194</v>
      </c>
      <c r="I5" s="44">
        <v>0.6304006451667865</v>
      </c>
      <c r="J5" s="44">
        <v>0.12778391456083507</v>
      </c>
    </row>
    <row r="6" spans="1:10" s="10" customFormat="1" ht="21" customHeight="1">
      <c r="A6" s="52"/>
      <c r="B6" s="45">
        <v>11588</v>
      </c>
      <c r="C6" s="45">
        <v>10890</v>
      </c>
      <c r="D6" s="45">
        <v>580</v>
      </c>
      <c r="E6" s="45">
        <v>118</v>
      </c>
      <c r="F6" s="45"/>
      <c r="G6" s="46">
        <v>16.452888910343965</v>
      </c>
      <c r="H6" s="46">
        <v>15.461853661861044</v>
      </c>
      <c r="I6" s="46">
        <v>0.8234963382809372</v>
      </c>
      <c r="J6" s="46">
        <v>0.16753891020198378</v>
      </c>
    </row>
    <row r="7" spans="1:10" s="10" customFormat="1" ht="21.75" customHeight="1">
      <c r="A7" s="52" t="s">
        <v>42</v>
      </c>
      <c r="B7" s="43">
        <v>9673</v>
      </c>
      <c r="C7" s="43">
        <v>9176</v>
      </c>
      <c r="D7" s="43">
        <v>428</v>
      </c>
      <c r="E7" s="43">
        <v>69</v>
      </c>
      <c r="F7" s="45">
        <v>713412</v>
      </c>
      <c r="G7" s="44">
        <v>13.558785105941588</v>
      </c>
      <c r="H7" s="44">
        <v>12.862132961037942</v>
      </c>
      <c r="I7" s="44">
        <v>0.5999338390719529</v>
      </c>
      <c r="J7" s="44">
        <v>0.09671830583169332</v>
      </c>
    </row>
    <row r="8" spans="1:10" s="10" customFormat="1" ht="21" customHeight="1">
      <c r="A8" s="52"/>
      <c r="B8" s="45">
        <v>11660</v>
      </c>
      <c r="C8" s="45">
        <v>11001</v>
      </c>
      <c r="D8" s="45">
        <v>553</v>
      </c>
      <c r="E8" s="45">
        <v>106</v>
      </c>
      <c r="F8" s="45"/>
      <c r="G8" s="46">
        <v>16.3439919709789</v>
      </c>
      <c r="H8" s="46">
        <v>15.420262064557367</v>
      </c>
      <c r="I8" s="46">
        <v>0.7751481612308175</v>
      </c>
      <c r="J8" s="46">
        <v>0.1485817451907173</v>
      </c>
    </row>
    <row r="9" spans="1:10" s="10" customFormat="1" ht="21.75" customHeight="1">
      <c r="A9" s="52" t="s">
        <v>43</v>
      </c>
      <c r="B9" s="43">
        <v>9783</v>
      </c>
      <c r="C9" s="43">
        <v>9242</v>
      </c>
      <c r="D9" s="43">
        <v>450</v>
      </c>
      <c r="E9" s="43">
        <v>91</v>
      </c>
      <c r="F9" s="45">
        <v>726030</v>
      </c>
      <c r="G9" s="44">
        <v>13.474649807859178</v>
      </c>
      <c r="H9" s="44">
        <v>12.729501535749211</v>
      </c>
      <c r="I9" s="44">
        <v>0.6198090987975703</v>
      </c>
      <c r="J9" s="44">
        <v>0.12533917331239755</v>
      </c>
    </row>
    <row r="10" spans="1:10" s="10" customFormat="1" ht="21" customHeight="1">
      <c r="A10" s="52"/>
      <c r="B10" s="45">
        <v>11756</v>
      </c>
      <c r="C10" s="45">
        <v>11045</v>
      </c>
      <c r="D10" s="45">
        <v>590</v>
      </c>
      <c r="E10" s="45">
        <v>121</v>
      </c>
      <c r="F10" s="45"/>
      <c r="G10" s="46">
        <v>16.192168367698304</v>
      </c>
      <c r="H10" s="46">
        <v>15.212869991598142</v>
      </c>
      <c r="I10" s="46">
        <v>0.8126385962012589</v>
      </c>
      <c r="J10" s="46">
        <v>0.16665977989890227</v>
      </c>
    </row>
    <row r="11" spans="1:10" s="10" customFormat="1" ht="21.75" customHeight="1">
      <c r="A11" s="52" t="s">
        <v>44</v>
      </c>
      <c r="B11" s="43">
        <v>9696</v>
      </c>
      <c r="C11" s="43">
        <v>9116</v>
      </c>
      <c r="D11" s="43">
        <v>485</v>
      </c>
      <c r="E11" s="43">
        <v>95</v>
      </c>
      <c r="F11" s="45">
        <v>725593</v>
      </c>
      <c r="G11" s="44">
        <v>13.362863202925055</v>
      </c>
      <c r="H11" s="44">
        <v>12.563517012981107</v>
      </c>
      <c r="I11" s="44">
        <v>0.6684187967634748</v>
      </c>
      <c r="J11" s="44">
        <v>0.13092739318047444</v>
      </c>
    </row>
    <row r="12" spans="1:10" s="10" customFormat="1" ht="21" customHeight="1">
      <c r="A12" s="52"/>
      <c r="B12" s="45">
        <v>11536</v>
      </c>
      <c r="C12" s="45">
        <v>10822</v>
      </c>
      <c r="D12" s="45">
        <v>599</v>
      </c>
      <c r="E12" s="45">
        <v>115</v>
      </c>
      <c r="F12" s="45"/>
      <c r="G12" s="46">
        <v>15.898720081367928</v>
      </c>
      <c r="H12" s="46">
        <v>14.914697357885204</v>
      </c>
      <c r="I12" s="46">
        <v>0.8255316685800442</v>
      </c>
      <c r="J12" s="46">
        <v>0.1584910549026796</v>
      </c>
    </row>
    <row r="13" spans="1:10" s="10" customFormat="1" ht="21.75" customHeight="1">
      <c r="A13" s="52" t="s">
        <v>45</v>
      </c>
      <c r="B13" s="43">
        <v>8669</v>
      </c>
      <c r="C13" s="43">
        <v>8194</v>
      </c>
      <c r="D13" s="43">
        <v>392</v>
      </c>
      <c r="E13" s="43">
        <v>83</v>
      </c>
      <c r="F13" s="45">
        <v>689499</v>
      </c>
      <c r="G13" s="44">
        <v>12.572897132555667</v>
      </c>
      <c r="H13" s="44">
        <v>11.88399112979134</v>
      </c>
      <c r="I13" s="44">
        <v>0.5685287433339279</v>
      </c>
      <c r="J13" s="44">
        <v>0.12037725943039801</v>
      </c>
    </row>
    <row r="14" spans="1:10" s="10" customFormat="1" ht="21" customHeight="1">
      <c r="A14" s="52"/>
      <c r="B14" s="45">
        <v>10451</v>
      </c>
      <c r="C14" s="45">
        <v>9859</v>
      </c>
      <c r="D14" s="45">
        <v>483</v>
      </c>
      <c r="E14" s="45">
        <v>109</v>
      </c>
      <c r="F14" s="45"/>
      <c r="G14" s="46">
        <v>15.157382389242043</v>
      </c>
      <c r="H14" s="46">
        <v>14.298787960533664</v>
      </c>
      <c r="I14" s="46">
        <v>0.7005086301793041</v>
      </c>
      <c r="J14" s="46">
        <v>0.1580857985290769</v>
      </c>
    </row>
    <row r="15" spans="1:10" s="10" customFormat="1" ht="21.75" customHeight="1">
      <c r="A15" s="52" t="s">
        <v>46</v>
      </c>
      <c r="B15" s="43">
        <v>8230</v>
      </c>
      <c r="C15" s="43">
        <v>7750</v>
      </c>
      <c r="D15" s="43">
        <v>387</v>
      </c>
      <c r="E15" s="43">
        <v>93</v>
      </c>
      <c r="F15" s="45">
        <v>684962</v>
      </c>
      <c r="G15" s="44">
        <v>12.01526508039862</v>
      </c>
      <c r="H15" s="44">
        <v>11.314496278625676</v>
      </c>
      <c r="I15" s="44">
        <v>0.564994846429437</v>
      </c>
      <c r="J15" s="44">
        <v>0.1357739553435081</v>
      </c>
    </row>
    <row r="16" spans="1:10" s="10" customFormat="1" ht="21" customHeight="1">
      <c r="A16" s="52"/>
      <c r="B16" s="45">
        <v>9963</v>
      </c>
      <c r="C16" s="45">
        <v>9344</v>
      </c>
      <c r="D16" s="45">
        <v>504</v>
      </c>
      <c r="E16" s="45">
        <v>115</v>
      </c>
      <c r="F16" s="45"/>
      <c r="G16" s="46">
        <v>14.545332441799692</v>
      </c>
      <c r="H16" s="46">
        <v>13.641632674513332</v>
      </c>
      <c r="I16" s="46">
        <v>0.7358072418615923</v>
      </c>
      <c r="J16" s="46">
        <v>0.1678925254247681</v>
      </c>
    </row>
    <row r="17" spans="1:10" s="10" customFormat="1" ht="21.75" customHeight="1">
      <c r="A17" s="52" t="s">
        <v>47</v>
      </c>
      <c r="B17" s="43">
        <v>7623</v>
      </c>
      <c r="C17" s="43">
        <v>7222</v>
      </c>
      <c r="D17" s="43">
        <v>321</v>
      </c>
      <c r="E17" s="43">
        <v>80</v>
      </c>
      <c r="F17" s="45">
        <v>686340</v>
      </c>
      <c r="G17" s="44">
        <v>11.106740099659062</v>
      </c>
      <c r="H17" s="44">
        <v>10.52248156890171</v>
      </c>
      <c r="I17" s="44">
        <v>0.46769822536935046</v>
      </c>
      <c r="J17" s="44">
        <v>0.11656030538800012</v>
      </c>
    </row>
    <row r="18" spans="1:10" s="10" customFormat="1" ht="21" customHeight="1">
      <c r="A18" s="52"/>
      <c r="B18" s="45">
        <v>9399</v>
      </c>
      <c r="C18" s="45">
        <v>8878</v>
      </c>
      <c r="D18" s="45">
        <v>418</v>
      </c>
      <c r="E18" s="45">
        <v>103</v>
      </c>
      <c r="F18" s="45"/>
      <c r="G18" s="46">
        <v>13.694378879272664</v>
      </c>
      <c r="H18" s="46">
        <v>12.935279890433312</v>
      </c>
      <c r="I18" s="46">
        <v>0.6090275956523007</v>
      </c>
      <c r="J18" s="46">
        <v>0.15007139318705015</v>
      </c>
    </row>
    <row r="19" spans="1:10" s="10" customFormat="1" ht="21.75" customHeight="1">
      <c r="A19" s="52" t="s">
        <v>48</v>
      </c>
      <c r="B19" s="43">
        <v>7178</v>
      </c>
      <c r="C19" s="43">
        <v>6813</v>
      </c>
      <c r="D19" s="43">
        <v>300</v>
      </c>
      <c r="E19" s="43">
        <v>65</v>
      </c>
      <c r="F19" s="45">
        <v>679062.5</v>
      </c>
      <c r="G19" s="44">
        <v>10.570455591348365</v>
      </c>
      <c r="H19" s="44">
        <v>10.032949838932351</v>
      </c>
      <c r="I19" s="44">
        <v>0.441785549930971</v>
      </c>
      <c r="J19" s="44">
        <v>0.09572020248504372</v>
      </c>
    </row>
    <row r="20" spans="1:10" s="10" customFormat="1" ht="21" customHeight="1">
      <c r="A20" s="52"/>
      <c r="B20" s="45">
        <v>8805</v>
      </c>
      <c r="C20" s="45">
        <v>8341</v>
      </c>
      <c r="D20" s="45">
        <v>378</v>
      </c>
      <c r="E20" s="45">
        <v>86</v>
      </c>
      <c r="F20" s="45"/>
      <c r="G20" s="46">
        <v>12.966405890473998</v>
      </c>
      <c r="H20" s="46">
        <v>12.283110906580763</v>
      </c>
      <c r="I20" s="46">
        <v>0.5566497929130234</v>
      </c>
      <c r="J20" s="46">
        <v>0.1266451909802117</v>
      </c>
    </row>
    <row r="21" spans="1:10" s="10" customFormat="1" ht="21.75" customHeight="1">
      <c r="A21" s="52" t="s">
        <v>49</v>
      </c>
      <c r="B21" s="43">
        <v>6692</v>
      </c>
      <c r="C21" s="43">
        <v>6335</v>
      </c>
      <c r="D21" s="43">
        <v>285</v>
      </c>
      <c r="E21" s="43">
        <v>72</v>
      </c>
      <c r="F21" s="45">
        <v>666773.92</v>
      </c>
      <c r="G21" s="44">
        <v>10.036385346325483</v>
      </c>
      <c r="H21" s="44">
        <v>9.500971483707701</v>
      </c>
      <c r="I21" s="44">
        <v>0.4274312348629352</v>
      </c>
      <c r="J21" s="44">
        <v>0.1079826277548468</v>
      </c>
    </row>
    <row r="22" spans="1:10" s="10" customFormat="1" ht="21" customHeight="1">
      <c r="A22" s="52"/>
      <c r="B22" s="45">
        <v>8257</v>
      </c>
      <c r="C22" s="45">
        <v>7831</v>
      </c>
      <c r="D22" s="45">
        <v>342</v>
      </c>
      <c r="E22" s="45">
        <v>84</v>
      </c>
      <c r="F22" s="45"/>
      <c r="G22" s="46">
        <v>12.383507741274583</v>
      </c>
      <c r="H22" s="46">
        <v>11.744610527058406</v>
      </c>
      <c r="I22" s="46">
        <v>0.5129174818355223</v>
      </c>
      <c r="J22" s="46">
        <v>0.1259797323806546</v>
      </c>
    </row>
    <row r="23" spans="1:10" s="10" customFormat="1" ht="21.75" customHeight="1">
      <c r="A23" s="52" t="s">
        <v>50</v>
      </c>
      <c r="B23" s="47">
        <v>6224</v>
      </c>
      <c r="C23" s="47">
        <v>5874</v>
      </c>
      <c r="D23" s="47">
        <v>275</v>
      </c>
      <c r="E23" s="47">
        <v>75</v>
      </c>
      <c r="F23" s="49">
        <v>663212.1666666666</v>
      </c>
      <c r="G23" s="48">
        <v>9.384628800285881</v>
      </c>
      <c r="H23" s="48">
        <v>8.85689421158086</v>
      </c>
      <c r="I23" s="48">
        <v>0.41464860541108894</v>
      </c>
      <c r="J23" s="48">
        <v>0.11308598329393334</v>
      </c>
    </row>
    <row r="24" spans="1:10" s="10" customFormat="1" ht="21" customHeight="1">
      <c r="A24" s="52"/>
      <c r="B24" s="49">
        <v>7840</v>
      </c>
      <c r="C24" s="49">
        <v>7411</v>
      </c>
      <c r="D24" s="49">
        <v>336</v>
      </c>
      <c r="E24" s="49">
        <v>93</v>
      </c>
      <c r="F24" s="49"/>
      <c r="G24" s="50">
        <v>11.8212547869925</v>
      </c>
      <c r="H24" s="50">
        <v>11.1744029625512</v>
      </c>
      <c r="I24" s="50">
        <v>0.5066252051568213</v>
      </c>
      <c r="J24" s="50">
        <v>0.14022661928447736</v>
      </c>
    </row>
    <row r="25" spans="1:10" s="10" customFormat="1" ht="21.75" customHeight="1">
      <c r="A25" s="53" t="s">
        <v>51</v>
      </c>
      <c r="B25" s="43">
        <v>6019</v>
      </c>
      <c r="C25" s="43">
        <v>5736</v>
      </c>
      <c r="D25" s="43">
        <v>218</v>
      </c>
      <c r="E25" s="43">
        <v>65</v>
      </c>
      <c r="F25" s="45">
        <v>663381</v>
      </c>
      <c r="G25" s="44">
        <v>9.073217351717943</v>
      </c>
      <c r="H25" s="44">
        <v>8.646614841245075</v>
      </c>
      <c r="I25" s="44">
        <v>0.32861960170701304</v>
      </c>
      <c r="J25" s="44">
        <v>0.0979829087658525</v>
      </c>
    </row>
    <row r="26" spans="1:10" s="10" customFormat="1" ht="21" customHeight="1">
      <c r="A26" s="53"/>
      <c r="B26" s="45">
        <v>7642</v>
      </c>
      <c r="C26" s="45">
        <v>7289</v>
      </c>
      <c r="D26" s="45">
        <v>268</v>
      </c>
      <c r="E26" s="45">
        <v>85</v>
      </c>
      <c r="F26" s="45"/>
      <c r="G26" s="46">
        <v>11.519775212132998</v>
      </c>
      <c r="H26" s="46">
        <v>10.987652646066136</v>
      </c>
      <c r="I26" s="46">
        <v>0.40399106998843803</v>
      </c>
      <c r="J26" s="46">
        <v>0.1281314960784225</v>
      </c>
    </row>
    <row r="27" spans="1:10" s="10" customFormat="1" ht="21.75" customHeight="1">
      <c r="A27" s="53" t="s">
        <v>52</v>
      </c>
      <c r="B27" s="43">
        <v>6227</v>
      </c>
      <c r="C27" s="43">
        <v>5886</v>
      </c>
      <c r="D27" s="43">
        <v>267</v>
      </c>
      <c r="E27" s="43">
        <v>74</v>
      </c>
      <c r="F27" s="45">
        <v>672048</v>
      </c>
      <c r="G27" s="44">
        <f>B27/F27*1000</f>
        <v>9.265707211389662</v>
      </c>
      <c r="H27" s="44">
        <f>C27/F27*1000</f>
        <v>8.758302978358689</v>
      </c>
      <c r="I27" s="44">
        <f>D27/F27*1000</f>
        <v>0.3972930504963931</v>
      </c>
      <c r="J27" s="44">
        <f>E27/F27*1000</f>
        <v>0.11011118253458087</v>
      </c>
    </row>
    <row r="28" spans="1:10" s="10" customFormat="1" ht="21" customHeight="1">
      <c r="A28" s="53"/>
      <c r="B28" s="51">
        <v>7949</v>
      </c>
      <c r="C28" s="51">
        <v>7524</v>
      </c>
      <c r="D28" s="51">
        <v>324</v>
      </c>
      <c r="E28" s="51">
        <v>101</v>
      </c>
      <c r="F28" s="51"/>
      <c r="G28" s="46">
        <f>B28/F27*1000</f>
        <v>11.828024188748422</v>
      </c>
      <c r="H28" s="46">
        <f>C28/F27*1000</f>
        <v>11.195628883651167</v>
      </c>
      <c r="I28" s="46">
        <f>D28/F27*1000</f>
        <v>0.4821084208270838</v>
      </c>
      <c r="J28" s="46">
        <f>E28/F27*1000</f>
        <v>0.15028688427017117</v>
      </c>
    </row>
    <row r="29" spans="1:10" s="10" customFormat="1" ht="21.75" customHeight="1">
      <c r="A29" s="53" t="s">
        <v>53</v>
      </c>
      <c r="B29" s="43">
        <v>5919</v>
      </c>
      <c r="C29" s="43">
        <v>5643</v>
      </c>
      <c r="D29" s="43">
        <v>204</v>
      </c>
      <c r="E29" s="43">
        <v>72</v>
      </c>
      <c r="F29" s="45">
        <v>687955.5</v>
      </c>
      <c r="G29" s="44">
        <f>B29/F29*1000</f>
        <v>8.603754167239014</v>
      </c>
      <c r="H29" s="44">
        <f>C29/F29*1000</f>
        <v>8.202565427560359</v>
      </c>
      <c r="I29" s="44">
        <f>D29/F29*1000</f>
        <v>0.2965308075885722</v>
      </c>
      <c r="J29" s="44">
        <f>E29/F29*1000</f>
        <v>0.10465793209008431</v>
      </c>
    </row>
    <row r="30" spans="1:10" s="10" customFormat="1" ht="21" customHeight="1" thickBot="1">
      <c r="A30" s="53"/>
      <c r="B30" s="45">
        <v>7640</v>
      </c>
      <c r="C30" s="45">
        <v>7287</v>
      </c>
      <c r="D30" s="45">
        <v>258</v>
      </c>
      <c r="E30" s="45">
        <v>95</v>
      </c>
      <c r="F30" s="45"/>
      <c r="G30" s="46">
        <f>B30/F29*1000</f>
        <v>11.105369460670058</v>
      </c>
      <c r="H30" s="46">
        <f>C30/F29*1000</f>
        <v>10.592254876950618</v>
      </c>
      <c r="I30" s="46">
        <f>D30/F29*1000</f>
        <v>0.3750242566561355</v>
      </c>
      <c r="J30" s="46">
        <f>E30/F29*1000</f>
        <v>0.1380903270633057</v>
      </c>
    </row>
    <row r="31" spans="1:10" s="10" customFormat="1" ht="70.5" customHeight="1">
      <c r="A31" s="74" t="s">
        <v>150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10" customFormat="1" ht="42" customHeight="1">
      <c r="F32" s="20"/>
    </row>
    <row r="33" spans="1:10" s="10" customFormat="1" ht="12" customHeight="1">
      <c r="A33" s="77" t="s">
        <v>29</v>
      </c>
      <c r="B33" s="77"/>
      <c r="C33" s="77"/>
      <c r="D33" s="77"/>
      <c r="E33" s="77"/>
      <c r="F33" s="77"/>
      <c r="G33" s="77"/>
      <c r="H33" s="77"/>
      <c r="I33" s="77"/>
      <c r="J33" s="77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洪靖惠</cp:lastModifiedBy>
  <cp:lastPrinted>2022-07-07T01:40:33Z</cp:lastPrinted>
  <dcterms:created xsi:type="dcterms:W3CDTF">2000-07-04T10:22:20Z</dcterms:created>
  <dcterms:modified xsi:type="dcterms:W3CDTF">2022-07-07T01:40:53Z</dcterms:modified>
  <cp:category/>
  <cp:version/>
  <cp:contentType/>
  <cp:contentStatus/>
</cp:coreProperties>
</file>